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23" activeTab="1"/>
  </bookViews>
  <sheets>
    <sheet name="2025年春季学期学生资助经费分配表" sheetId="2" r:id="rId1"/>
    <sheet name="资金分配" sheetId="14" r:id="rId2"/>
    <sheet name="指标拨付" sheetId="15" r:id="rId3"/>
  </sheets>
  <definedNames>
    <definedName name="_xlnm._FilterDatabase" localSheetId="0" hidden="1">'2025年春季学期学生资助经费分配表'!$A$6:$AK$89</definedName>
    <definedName name="_xlnm.Print_Titles" localSheetId="0">'2025年春季学期学生资助经费分配表'!$4:$6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<sst xmlns="http://schemas.openxmlformats.org/spreadsheetml/2006/main" count="393" uniqueCount="129">
  <si>
    <t>附件1</t>
  </si>
  <si>
    <t>2025年春季学期学生资助经费分配表</t>
  </si>
  <si>
    <t>备注：普高助学金及免学费、中职助学金及免学费、学前教育保育费补助资金根据《浙江省财政厅 浙江省教育厅 浙江省人力资源和社会保障厅关于提前下达2025年学生资助补助经费预算的通知》（浙财科教〔2024〕52号）文件，爱心营养餐、经济困难学生生活补助补助资金根据《 浙江省财政厅 浙江省教育厅关于提前下达2025年义务教育经费保障机制补助经费的通知》（浙财科教〔2024〕53号）和《浙江省财政厅 浙江省教育厅关于提前下达2025年义务教育领域“钱随人走”转移支付资金的通知》（浙财科教〔2024〕46号）文件下达。</t>
  </si>
  <si>
    <t>单位：元</t>
  </si>
  <si>
    <t>财政代码</t>
  </si>
  <si>
    <t>单位名称</t>
  </si>
  <si>
    <t>普高助学金及免学费</t>
  </si>
  <si>
    <t>中职免学费及国家助学金</t>
  </si>
  <si>
    <t>爱心营养餐</t>
  </si>
  <si>
    <t>寄宿生困难生活补助</t>
  </si>
  <si>
    <t>非寄宿生困难生活补助</t>
  </si>
  <si>
    <t>低保困难家庭子女保育费补助</t>
  </si>
  <si>
    <t>合计</t>
  </si>
  <si>
    <t xml:space="preserve">普高助学金 </t>
  </si>
  <si>
    <t>普高免学费</t>
  </si>
  <si>
    <t>中职国家助学金</t>
  </si>
  <si>
    <t>中职免学费</t>
  </si>
  <si>
    <t>省级</t>
  </si>
  <si>
    <t>中央</t>
  </si>
  <si>
    <t>县级</t>
  </si>
  <si>
    <t>县补资金</t>
  </si>
  <si>
    <t>安吉职业教育中心学校</t>
  </si>
  <si>
    <t>安吉艺术高级中学</t>
  </si>
  <si>
    <t>安吉县上墅私立高级中学</t>
  </si>
  <si>
    <t>安吉振民高级中学</t>
  </si>
  <si>
    <t>安吉县高级中学</t>
  </si>
  <si>
    <t>安吉县昌硕高级中学</t>
  </si>
  <si>
    <t>安吉县孝丰高级中学</t>
  </si>
  <si>
    <t>安吉县育星培智学校</t>
  </si>
  <si>
    <t>安吉县梅园学校</t>
  </si>
  <si>
    <t>安吉县外国语学校</t>
  </si>
  <si>
    <t>安吉县报福小学</t>
  </si>
  <si>
    <t>安吉县高禹小学</t>
  </si>
  <si>
    <t>安吉县天子湖中学</t>
  </si>
  <si>
    <t>安吉县杭垓中学</t>
  </si>
  <si>
    <t>安吉县第十小学</t>
  </si>
  <si>
    <t>安吉县南北湖小学</t>
  </si>
  <si>
    <t>安吉县杭垓小学</t>
  </si>
  <si>
    <t>安吉县第四小学</t>
  </si>
  <si>
    <t>安吉县梅溪中学</t>
  </si>
  <si>
    <t>安吉县第二小学</t>
  </si>
  <si>
    <t>安吉县章村小学</t>
  </si>
  <si>
    <t>安吉县报福中学</t>
  </si>
  <si>
    <t>安吉县孝丰中学</t>
  </si>
  <si>
    <t>安吉县孝丰小学</t>
  </si>
  <si>
    <t>安吉县皈山中学</t>
  </si>
  <si>
    <t>安吉县孝源小学</t>
  </si>
  <si>
    <t>安吉县天荒坪小学</t>
  </si>
  <si>
    <t>安吉县山川小学</t>
  </si>
  <si>
    <t>安吉县上墅小学</t>
  </si>
  <si>
    <t>安吉县天荒坪中学</t>
  </si>
  <si>
    <t>安吉县良朋小学</t>
  </si>
  <si>
    <t>安吉县昌硕小学</t>
  </si>
  <si>
    <t>安吉县溪龙小学</t>
  </si>
  <si>
    <t>安吉县紫梅小学</t>
  </si>
  <si>
    <t>安吉县昆铜小学</t>
  </si>
  <si>
    <t>安吉县晓墅小学</t>
  </si>
  <si>
    <t>安吉县第三小学</t>
  </si>
  <si>
    <t>安吉县实验小学</t>
  </si>
  <si>
    <t>安吉县第七小学</t>
  </si>
  <si>
    <t>安吉县乐三学校</t>
  </si>
  <si>
    <t>安吉县第五小学</t>
  </si>
  <si>
    <t>安吉县安城中学</t>
  </si>
  <si>
    <t>安吉县安城小学</t>
  </si>
  <si>
    <t>安吉县第九小学</t>
  </si>
  <si>
    <t>安吉县实验初级中学</t>
  </si>
  <si>
    <t>安吉县第二初级中学</t>
  </si>
  <si>
    <t>安吉县第八小学</t>
  </si>
  <si>
    <t>安吉县第四初级中学</t>
  </si>
  <si>
    <t>安吉县第六小学</t>
  </si>
  <si>
    <t>安吉嗳咪儿幼儿园</t>
  </si>
  <si>
    <t>安吉县山水华庭幼儿园</t>
  </si>
  <si>
    <t>安吉县华夏童年幼儿园</t>
  </si>
  <si>
    <t>安吉儿童村幼儿园有限公司</t>
  </si>
  <si>
    <t>浙江安吉博苑森林幼儿园有限公司</t>
  </si>
  <si>
    <t>安吉县塘浦中心幼儿园</t>
  </si>
  <si>
    <t>安吉县实验幼儿园</t>
  </si>
  <si>
    <t>安吉县章村中心幼儿园</t>
  </si>
  <si>
    <t>安吉县报福中心幼儿园</t>
  </si>
  <si>
    <t>安吉县杭垓中心幼儿园</t>
  </si>
  <si>
    <t>安吉县孝丰中心幼儿园</t>
  </si>
  <si>
    <t>安吉县山川中心幼儿园</t>
  </si>
  <si>
    <t>安吉县上墅中心幼儿园</t>
  </si>
  <si>
    <t>安吉县天荒坪中心幼儿园</t>
  </si>
  <si>
    <t>安吉县良朋中心幼儿园</t>
  </si>
  <si>
    <t>安吉县高禹中心幼儿园</t>
  </si>
  <si>
    <t>安吉县昌硕中心幼儿园</t>
  </si>
  <si>
    <t>安吉县紫梅幼儿园</t>
  </si>
  <si>
    <t>安吉县晓墅幼儿园</t>
  </si>
  <si>
    <t>安吉县溪龙中心幼儿园</t>
  </si>
  <si>
    <t>安吉县机关幼儿园</t>
  </si>
  <si>
    <t>安吉县凤凰山中心幼儿园</t>
  </si>
  <si>
    <t>安吉县南北庄中心幼儿园</t>
  </si>
  <si>
    <t>安吉县安城中心幼儿园</t>
  </si>
  <si>
    <t>安吉县三官中心幼儿园</t>
  </si>
  <si>
    <t>安吉县灵峰中心幼儿园</t>
  </si>
  <si>
    <t>安吉县孝源中心幼儿园</t>
  </si>
  <si>
    <t>安吉县龙山幼儿园</t>
  </si>
  <si>
    <t>安吉县幸福里幼儿园</t>
  </si>
  <si>
    <t>安吉县书香名苑幼儿园</t>
  </si>
  <si>
    <t>安吉县灵芝幼儿园</t>
  </si>
  <si>
    <t>安吉县玖溪幼儿园</t>
  </si>
  <si>
    <t>安吉县递铺中心幼儿园</t>
  </si>
  <si>
    <t>关于提前下达2025年学生资助补助经费预算的通知（浙财科教〔2024〕52号）</t>
  </si>
  <si>
    <t>单位</t>
  </si>
  <si>
    <t>中央级</t>
  </si>
  <si>
    <t>中央资金</t>
  </si>
  <si>
    <t>省级资金</t>
  </si>
  <si>
    <t>普高</t>
  </si>
  <si>
    <t>中职</t>
  </si>
  <si>
    <t>学前</t>
  </si>
  <si>
    <t>免学费</t>
  </si>
  <si>
    <t>助学金</t>
  </si>
  <si>
    <t>合计使用</t>
  </si>
  <si>
    <t>结余指标</t>
  </si>
  <si>
    <t>文件总金额</t>
  </si>
  <si>
    <t>关于提前下达2025年义务教育经费保障机制补助经费（浙财科教〔2024〕53号）</t>
  </si>
  <si>
    <t>寄宿</t>
  </si>
  <si>
    <t>非寄宿</t>
  </si>
  <si>
    <t>营养餐</t>
  </si>
  <si>
    <t>关于提前下达2025年度义务教育领域“钱随人走”转移支付资金（浙财科教〔2024〕46号）</t>
  </si>
  <si>
    <t>县级资金</t>
  </si>
  <si>
    <t>校内资助金</t>
  </si>
  <si>
    <t>安吉县艺术高级中学</t>
  </si>
  <si>
    <t>县级总金额</t>
  </si>
  <si>
    <t>指标拨付</t>
  </si>
  <si>
    <t>浙财科教〔2024〕52号</t>
  </si>
  <si>
    <t>浙财科教〔2024〕53号</t>
  </si>
  <si>
    <t>浙财科教〔2024〕46号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</si>
</sst>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3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6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1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6" fillId="48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31" fillId="54" borderId="21" applyNumberFormat="0" applyFont="0" applyAlignment="0" applyProtection="0">
      <alignment vertical="center"/>
    </xf>
    <xf numFmtId="0" fontId="31" fillId="54" borderId="21" applyNumberFormat="0" applyFont="0" applyAlignment="0" applyProtection="0">
      <alignment vertical="center"/>
    </xf>
    <xf numFmtId="0" fontId="31" fillId="54" borderId="21" applyNumberFormat="0" applyFont="0" applyAlignment="0" applyProtection="0">
      <alignment vertical="center"/>
    </xf>
    <xf numFmtId="0" fontId="31" fillId="54" borderId="21" applyNumberFormat="0" applyFont="0" applyAlignment="0" applyProtection="0">
      <alignment vertical="center"/>
    </xf>
    <xf numFmtId="0" fontId="31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54" borderId="21" applyNumberFormat="0" applyFont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519" applyFont="1" applyFill="1" applyBorder="1" applyAlignment="1">
      <alignment horizontal="center" vertical="center"/>
    </xf>
    <xf numFmtId="0" fontId="6" fillId="0" borderId="1" xfId="1696" applyFont="1" applyFill="1" applyBorder="1" applyAlignment="1">
      <alignment horizontal="center" vertical="center"/>
    </xf>
    <xf numFmtId="0" fontId="7" fillId="0" borderId="1" xfId="69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171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528" applyNumberFormat="1" applyFont="1" applyFill="1" applyBorder="1" applyAlignment="1">
      <alignment horizontal="center" vertical="center"/>
    </xf>
    <xf numFmtId="0" fontId="1" fillId="0" borderId="1" xfId="1714" applyFont="1" applyFill="1" applyBorder="1" applyAlignment="1">
      <alignment horizontal="center" vertical="center"/>
    </xf>
    <xf numFmtId="0" fontId="6" fillId="0" borderId="1" xfId="1715" applyFont="1" applyFill="1" applyBorder="1" applyAlignment="1">
      <alignment horizontal="center" vertical="center" wrapText="1"/>
    </xf>
    <xf numFmtId="0" fontId="6" fillId="0" borderId="1" xfId="2242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1867" applyFont="1" applyFill="1" applyBorder="1" applyAlignment="1">
      <alignment horizontal="center"/>
    </xf>
    <xf numFmtId="0" fontId="10" fillId="0" borderId="1" xfId="540" applyFont="1" applyFill="1" applyBorder="1" applyAlignment="1">
      <alignment horizontal="center" vertical="center"/>
    </xf>
    <xf numFmtId="0" fontId="10" fillId="0" borderId="1" xfId="744" applyFont="1" applyFill="1" applyBorder="1" applyAlignment="1">
      <alignment horizontal="center" vertical="center"/>
    </xf>
    <xf numFmtId="0" fontId="10" fillId="0" borderId="1" xfId="540" applyFont="1" applyFill="1" applyBorder="1" applyAlignment="1">
      <alignment horizontal="center" vertical="center" wrapText="1"/>
    </xf>
    <xf numFmtId="0" fontId="10" fillId="0" borderId="1" xfId="1093" applyFont="1" applyFill="1" applyBorder="1" applyAlignment="1">
      <alignment horizontal="center" vertical="center" shrinkToFit="1"/>
    </xf>
    <xf numFmtId="0" fontId="10" fillId="0" borderId="1" xfId="2243" applyFont="1" applyFill="1" applyBorder="1" applyAlignment="1">
      <alignment horizontal="center" vertical="center"/>
    </xf>
    <xf numFmtId="49" fontId="10" fillId="0" borderId="1" xfId="540" applyNumberFormat="1" applyFont="1" applyFill="1" applyBorder="1" applyAlignment="1">
      <alignment horizontal="center" vertical="center"/>
    </xf>
    <xf numFmtId="0" fontId="10" fillId="0" borderId="1" xfId="1530" applyFont="1" applyFill="1" applyBorder="1" applyAlignment="1">
      <alignment horizontal="center" vertical="center"/>
    </xf>
    <xf numFmtId="0" fontId="10" fillId="0" borderId="1" xfId="1869" applyFont="1" applyFill="1" applyBorder="1" applyAlignment="1">
      <alignment horizontal="center" vertical="center" wrapText="1"/>
    </xf>
    <xf numFmtId="0" fontId="1" fillId="0" borderId="1" xfId="693" applyFont="1" applyFill="1" applyBorder="1" applyAlignment="1">
      <alignment horizontal="center"/>
    </xf>
    <xf numFmtId="0" fontId="6" fillId="0" borderId="1" xfId="1869" applyFont="1" applyFill="1" applyBorder="1" applyAlignment="1">
      <alignment horizontal="center" vertical="center"/>
    </xf>
    <xf numFmtId="0" fontId="1" fillId="0" borderId="1" xfId="1869" applyFont="1" applyFill="1" applyBorder="1" applyAlignment="1">
      <alignment horizontal="center" vertical="center"/>
    </xf>
    <xf numFmtId="0" fontId="1" fillId="0" borderId="1" xfId="965" applyFont="1" applyFill="1" applyBorder="1" applyAlignment="1">
      <alignment horizontal="center" vertical="center"/>
    </xf>
    <xf numFmtId="0" fontId="1" fillId="0" borderId="1" xfId="1869" applyFont="1" applyFill="1" applyBorder="1" applyAlignment="1">
      <alignment horizontal="center" vertical="center" wrapText="1"/>
    </xf>
    <xf numFmtId="49" fontId="1" fillId="0" borderId="1" xfId="1869" applyNumberFormat="1" applyFont="1" applyFill="1" applyBorder="1" applyAlignment="1">
      <alignment horizontal="center" vertical="center"/>
    </xf>
    <xf numFmtId="49" fontId="10" fillId="0" borderId="1" xfId="1432" applyNumberFormat="1" applyFont="1" applyFill="1" applyBorder="1" applyAlignment="1">
      <alignment horizontal="center" vertical="center"/>
    </xf>
    <xf numFmtId="0" fontId="1" fillId="0" borderId="1" xfId="1867" applyNumberFormat="1" applyFont="1" applyFill="1" applyBorder="1" applyAlignment="1">
      <alignment horizontal="center"/>
    </xf>
    <xf numFmtId="0" fontId="1" fillId="0" borderId="1" xfId="1871" applyFont="1" applyFill="1" applyBorder="1" applyAlignment="1">
      <alignment horizontal="center" vertical="center"/>
    </xf>
    <xf numFmtId="0" fontId="1" fillId="0" borderId="1" xfId="1872" applyFont="1" applyFill="1" applyBorder="1" applyAlignment="1">
      <alignment horizontal="center" vertical="center"/>
    </xf>
    <xf numFmtId="0" fontId="0" fillId="0" borderId="1" xfId="171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100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538" applyNumberFormat="1" applyFont="1" applyFill="1" applyBorder="1" applyAlignment="1">
      <alignment horizontal="center"/>
    </xf>
    <xf numFmtId="0" fontId="9" fillId="0" borderId="1" xfId="528" applyNumberFormat="1" applyFont="1" applyFill="1" applyBorder="1" applyAlignment="1">
      <alignment horizontal="center"/>
    </xf>
    <xf numFmtId="0" fontId="7" fillId="0" borderId="1" xfId="1152" applyNumberFormat="1" applyFont="1" applyFill="1" applyBorder="1" applyAlignment="1">
      <alignment horizontal="center"/>
    </xf>
    <xf numFmtId="0" fontId="9" fillId="0" borderId="1" xfId="1887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151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538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</cellXfs>
  <cellStyles count="25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3" xfId="53"/>
    <cellStyle name="20% - 强调文字颜色 1 2 2 4" xfId="54"/>
    <cellStyle name="20% - 强调文字颜色 1 2 3" xfId="55"/>
    <cellStyle name="20% - 强调文字颜色 1 2 3 2" xfId="56"/>
    <cellStyle name="20% - 强调文字颜色 1 2 4" xfId="57"/>
    <cellStyle name="20% - 强调文字颜色 1 2 5" xfId="58"/>
    <cellStyle name="20% - 强调文字颜色 1 2 6" xfId="59"/>
    <cellStyle name="20% - 强调文字颜色 1 2 7" xfId="60"/>
    <cellStyle name="20% - 强调文字颜色 1 3" xfId="61"/>
    <cellStyle name="20% - 强调文字颜色 1 3 2" xfId="62"/>
    <cellStyle name="20% - 强调文字颜色 1 3 2 2" xfId="63"/>
    <cellStyle name="20% - 强调文字颜色 1 3 3" xfId="64"/>
    <cellStyle name="20% - 强调文字颜色 1 3 4" xfId="65"/>
    <cellStyle name="20% - 强调文字颜色 1 4" xfId="66"/>
    <cellStyle name="20% - 强调文字颜色 1 4 2" xfId="67"/>
    <cellStyle name="20% - 强调文字颜色 1 4 2 2" xfId="68"/>
    <cellStyle name="20% - 强调文字颜色 1 4 3" xfId="69"/>
    <cellStyle name="20% - 强调文字颜色 1 4 4" xfId="70"/>
    <cellStyle name="20% - 强调文字颜色 2 2" xfId="71"/>
    <cellStyle name="20% - 强调文字颜色 2 2 2" xfId="72"/>
    <cellStyle name="20% - 强调文字颜色 2 2 2 2" xfId="73"/>
    <cellStyle name="20% - 强调文字颜色 2 2 2 2 2" xfId="74"/>
    <cellStyle name="20% - 强调文字颜色 2 2 2 3" xfId="75"/>
    <cellStyle name="20% - 强调文字颜色 2 2 2 4" xfId="76"/>
    <cellStyle name="20% - 强调文字颜色 2 2 3" xfId="77"/>
    <cellStyle name="20% - 强调文字颜色 2 2 3 2" xfId="78"/>
    <cellStyle name="20% - 强调文字颜色 2 2 4" xfId="79"/>
    <cellStyle name="20% - 强调文字颜色 2 2 5" xfId="80"/>
    <cellStyle name="20% - 强调文字颜色 2 2 6" xfId="81"/>
    <cellStyle name="20% - 强调文字颜色 2 3" xfId="82"/>
    <cellStyle name="20% - 强调文字颜色 2 3 2" xfId="83"/>
    <cellStyle name="20% - 强调文字颜色 2 3 2 2" xfId="84"/>
    <cellStyle name="20% - 强调文字颜色 2 3 3" xfId="85"/>
    <cellStyle name="20% - 强调文字颜色 2 3 4" xfId="86"/>
    <cellStyle name="20% - 强调文字颜色 2 4" xfId="87"/>
    <cellStyle name="20% - 强调文字颜色 2 4 2" xfId="88"/>
    <cellStyle name="20% - 强调文字颜色 2 4 2 2" xfId="89"/>
    <cellStyle name="20% - 强调文字颜色 2 4 3" xfId="90"/>
    <cellStyle name="20% - 强调文字颜色 2 4 4" xfId="91"/>
    <cellStyle name="20% - 强调文字颜色 3 2" xfId="92"/>
    <cellStyle name="20% - 强调文字颜色 3 2 2" xfId="93"/>
    <cellStyle name="20% - 强调文字颜色 3 2 2 2" xfId="94"/>
    <cellStyle name="20% - 强调文字颜色 3 2 2 2 2" xfId="95"/>
    <cellStyle name="20% - 强调文字颜色 3 2 2 3" xfId="96"/>
    <cellStyle name="20% - 强调文字颜色 3 2 2 4" xfId="97"/>
    <cellStyle name="20% - 强调文字颜色 3 2 3" xfId="98"/>
    <cellStyle name="20% - 强调文字颜色 3 2 3 2" xfId="99"/>
    <cellStyle name="20% - 强调文字颜色 3 2 4" xfId="100"/>
    <cellStyle name="20% - 强调文字颜色 3 2 5" xfId="101"/>
    <cellStyle name="20% - 强调文字颜色 3 2 6" xfId="102"/>
    <cellStyle name="20% - 强调文字颜色 3 3" xfId="103"/>
    <cellStyle name="20% - 强调文字颜色 3 3 2" xfId="104"/>
    <cellStyle name="20% - 强调文字颜色 3 3 2 2" xfId="105"/>
    <cellStyle name="20% - 强调文字颜色 3 3 3" xfId="106"/>
    <cellStyle name="20% - 强调文字颜色 3 3 4" xfId="107"/>
    <cellStyle name="20% - 强调文字颜色 3 4" xfId="108"/>
    <cellStyle name="20% - 强调文字颜色 3 4 2" xfId="109"/>
    <cellStyle name="20% - 强调文字颜色 3 4 2 2" xfId="110"/>
    <cellStyle name="20% - 强调文字颜色 3 4 3" xfId="111"/>
    <cellStyle name="20% - 强调文字颜色 3 4 4" xfId="112"/>
    <cellStyle name="20% - 强调文字颜色 4 2" xfId="113"/>
    <cellStyle name="20% - 强调文字颜色 4 2 2" xfId="114"/>
    <cellStyle name="20% - 强调文字颜色 4 2 2 2" xfId="115"/>
    <cellStyle name="20% - 强调文字颜色 4 2 2 2 2" xfId="116"/>
    <cellStyle name="20% - 强调文字颜色 4 2 2 3" xfId="117"/>
    <cellStyle name="20% - 强调文字颜色 4 2 2 4" xfId="118"/>
    <cellStyle name="20% - 强调文字颜色 4 2 3" xfId="119"/>
    <cellStyle name="20% - 强调文字颜色 4 2 3 2" xfId="120"/>
    <cellStyle name="20% - 强调文字颜色 4 2 4" xfId="121"/>
    <cellStyle name="20% - 强调文字颜色 4 2 5" xfId="122"/>
    <cellStyle name="20% - 强调文字颜色 4 2 6" xfId="123"/>
    <cellStyle name="20% - 强调文字颜色 4 3" xfId="124"/>
    <cellStyle name="20% - 强调文字颜色 4 3 2" xfId="125"/>
    <cellStyle name="20% - 强调文字颜色 4 3 2 2" xfId="126"/>
    <cellStyle name="20% - 强调文字颜色 4 3 3" xfId="127"/>
    <cellStyle name="20% - 强调文字颜色 4 3 4" xfId="128"/>
    <cellStyle name="20% - 强调文字颜色 4 4" xfId="129"/>
    <cellStyle name="20% - 强调文字颜色 4 4 2" xfId="130"/>
    <cellStyle name="20% - 强调文字颜色 4 4 2 2" xfId="131"/>
    <cellStyle name="20% - 强调文字颜色 4 4 3" xfId="132"/>
    <cellStyle name="20% - 强调文字颜色 4 4 4" xfId="133"/>
    <cellStyle name="20% - 强调文字颜色 5 2" xfId="134"/>
    <cellStyle name="20% - 强调文字颜色 5 2 2" xfId="135"/>
    <cellStyle name="20% - 强调文字颜色 5 2 2 2" xfId="136"/>
    <cellStyle name="20% - 强调文字颜色 5 2 2 2 2" xfId="137"/>
    <cellStyle name="20% - 强调文字颜色 5 2 2 3" xfId="138"/>
    <cellStyle name="20% - 强调文字颜色 5 2 2 4" xfId="139"/>
    <cellStyle name="20% - 强调文字颜色 5 2 3" xfId="140"/>
    <cellStyle name="20% - 强调文字颜色 5 2 3 2" xfId="141"/>
    <cellStyle name="20% - 强调文字颜色 5 2 4" xfId="142"/>
    <cellStyle name="20% - 强调文字颜色 5 2 5" xfId="143"/>
    <cellStyle name="20% - 强调文字颜色 5 2 6" xfId="144"/>
    <cellStyle name="20% - 强调文字颜色 5 3" xfId="145"/>
    <cellStyle name="20% - 强调文字颜色 5 3 2" xfId="146"/>
    <cellStyle name="20% - 强调文字颜色 5 3 2 2" xfId="147"/>
    <cellStyle name="20% - 强调文字颜色 5 3 3" xfId="148"/>
    <cellStyle name="20% - 强调文字颜色 5 3 4" xfId="149"/>
    <cellStyle name="20% - 强调文字颜色 5 4" xfId="150"/>
    <cellStyle name="20% - 强调文字颜色 5 4 2" xfId="151"/>
    <cellStyle name="20% - 强调文字颜色 5 4 2 2" xfId="152"/>
    <cellStyle name="20% - 强调文字颜色 5 4 3" xfId="153"/>
    <cellStyle name="20% - 强调文字颜色 5 4 4" xfId="154"/>
    <cellStyle name="20% - 强调文字颜色 6 2" xfId="155"/>
    <cellStyle name="20% - 强调文字颜色 6 2 2" xfId="156"/>
    <cellStyle name="20% - 强调文字颜色 6 2 2 2" xfId="157"/>
    <cellStyle name="20% - 强调文字颜色 6 2 2 2 2" xfId="158"/>
    <cellStyle name="20% - 强调文字颜色 6 2 2 3" xfId="159"/>
    <cellStyle name="20% - 强调文字颜色 6 2 2 4" xfId="160"/>
    <cellStyle name="20% - 强调文字颜色 6 2 3" xfId="161"/>
    <cellStyle name="20% - 强调文字颜色 6 2 3 2" xfId="162"/>
    <cellStyle name="20% - 强调文字颜色 6 2 4" xfId="163"/>
    <cellStyle name="20% - 强调文字颜色 6 2 5" xfId="164"/>
    <cellStyle name="20% - 强调文字颜色 6 2 6" xfId="165"/>
    <cellStyle name="20% - 强调文字颜色 6 3" xfId="166"/>
    <cellStyle name="20% - 强调文字颜色 6 3 2" xfId="167"/>
    <cellStyle name="20% - 强调文字颜色 6 3 2 2" xfId="168"/>
    <cellStyle name="20% - 强调文字颜色 6 3 3" xfId="169"/>
    <cellStyle name="20% - 强调文字颜色 6 3 4" xfId="170"/>
    <cellStyle name="20% - 强调文字颜色 6 4" xfId="171"/>
    <cellStyle name="20% - 强调文字颜色 6 4 2" xfId="172"/>
    <cellStyle name="20% - 强调文字颜色 6 4 2 2" xfId="173"/>
    <cellStyle name="20% - 强调文字颜色 6 4 3" xfId="174"/>
    <cellStyle name="20% - 强调文字颜色 6 4 4" xfId="175"/>
    <cellStyle name="40% - 强调文字颜色 1 2" xfId="176"/>
    <cellStyle name="40% - 强调文字颜色 1 2 2" xfId="177"/>
    <cellStyle name="40% - 强调文字颜色 1 2 2 2" xfId="178"/>
    <cellStyle name="40% - 强调文字颜色 1 2 2 2 2" xfId="179"/>
    <cellStyle name="40% - 强调文字颜色 1 2 2 3" xfId="180"/>
    <cellStyle name="40% - 强调文字颜色 1 2 2 4" xfId="181"/>
    <cellStyle name="40% - 强调文字颜色 1 2 3" xfId="182"/>
    <cellStyle name="40% - 强调文字颜色 1 2 3 2" xfId="183"/>
    <cellStyle name="40% - 强调文字颜色 1 2 4" xfId="184"/>
    <cellStyle name="40% - 强调文字颜色 1 2 5" xfId="185"/>
    <cellStyle name="40% - 强调文字颜色 1 2 6" xfId="186"/>
    <cellStyle name="40% - 强调文字颜色 1 3" xfId="187"/>
    <cellStyle name="40% - 强调文字颜色 1 3 2" xfId="188"/>
    <cellStyle name="40% - 强调文字颜色 1 3 2 2" xfId="189"/>
    <cellStyle name="40% - 强调文字颜色 1 3 3" xfId="190"/>
    <cellStyle name="40% - 强调文字颜色 1 3 4" xfId="191"/>
    <cellStyle name="40% - 强调文字颜色 1 4" xfId="192"/>
    <cellStyle name="40% - 强调文字颜色 1 4 2" xfId="193"/>
    <cellStyle name="40% - 强调文字颜色 1 4 2 2" xfId="194"/>
    <cellStyle name="40% - 强调文字颜色 1 4 3" xfId="195"/>
    <cellStyle name="40% - 强调文字颜色 1 4 4" xfId="196"/>
    <cellStyle name="40% - 强调文字颜色 2 2" xfId="197"/>
    <cellStyle name="40% - 强调文字颜色 2 2 2" xfId="198"/>
    <cellStyle name="40% - 强调文字颜色 2 2 2 2" xfId="199"/>
    <cellStyle name="40% - 强调文字颜色 2 2 2 2 2" xfId="200"/>
    <cellStyle name="40% - 强调文字颜色 2 2 2 3" xfId="201"/>
    <cellStyle name="40% - 强调文字颜色 2 2 2 4" xfId="202"/>
    <cellStyle name="40% - 强调文字颜色 2 2 3" xfId="203"/>
    <cellStyle name="40% - 强调文字颜色 2 2 3 2" xfId="204"/>
    <cellStyle name="40% - 强调文字颜色 2 2 4" xfId="205"/>
    <cellStyle name="40% - 强调文字颜色 2 2 5" xfId="206"/>
    <cellStyle name="40% - 强调文字颜色 2 2 6" xfId="207"/>
    <cellStyle name="40% - 强调文字颜色 2 3" xfId="208"/>
    <cellStyle name="40% - 强调文字颜色 2 3 2" xfId="209"/>
    <cellStyle name="40% - 强调文字颜色 2 3 2 2" xfId="210"/>
    <cellStyle name="40% - 强调文字颜色 2 3 3" xfId="211"/>
    <cellStyle name="40% - 强调文字颜色 2 3 4" xfId="212"/>
    <cellStyle name="40% - 强调文字颜色 2 4" xfId="213"/>
    <cellStyle name="40% - 强调文字颜色 2 4 2" xfId="214"/>
    <cellStyle name="40% - 强调文字颜色 2 4 2 2" xfId="215"/>
    <cellStyle name="40% - 强调文字颜色 2 4 3" xfId="216"/>
    <cellStyle name="40% - 强调文字颜色 2 4 4" xfId="217"/>
    <cellStyle name="40% - 强调文字颜色 3 2" xfId="218"/>
    <cellStyle name="40% - 强调文字颜色 3 2 2" xfId="219"/>
    <cellStyle name="40% - 强调文字颜色 3 2 2 2" xfId="220"/>
    <cellStyle name="40% - 强调文字颜色 3 2 2 2 2" xfId="221"/>
    <cellStyle name="40% - 强调文字颜色 3 2 2 3" xfId="222"/>
    <cellStyle name="40% - 强调文字颜色 3 2 2 4" xfId="223"/>
    <cellStyle name="40% - 强调文字颜色 3 2 3" xfId="224"/>
    <cellStyle name="40% - 强调文字颜色 3 2 3 2" xfId="225"/>
    <cellStyle name="40% - 强调文字颜色 3 2 4" xfId="226"/>
    <cellStyle name="40% - 强调文字颜色 3 2 5" xfId="227"/>
    <cellStyle name="40% - 强调文字颜色 3 2 6" xfId="228"/>
    <cellStyle name="40% - 强调文字颜色 3 3" xfId="229"/>
    <cellStyle name="40% - 强调文字颜色 3 3 2" xfId="230"/>
    <cellStyle name="40% - 强调文字颜色 3 3 2 2" xfId="231"/>
    <cellStyle name="40% - 强调文字颜色 3 3 3" xfId="232"/>
    <cellStyle name="40% - 强调文字颜色 3 3 4" xfId="233"/>
    <cellStyle name="40% - 强调文字颜色 3 4" xfId="234"/>
    <cellStyle name="40% - 强调文字颜色 3 4 2" xfId="235"/>
    <cellStyle name="40% - 强调文字颜色 3 4 2 2" xfId="236"/>
    <cellStyle name="40% - 强调文字颜色 3 4 3" xfId="237"/>
    <cellStyle name="40% - 强调文字颜色 3 4 4" xfId="238"/>
    <cellStyle name="40% - 强调文字颜色 4 2" xfId="239"/>
    <cellStyle name="40% - 强调文字颜色 4 2 2" xfId="240"/>
    <cellStyle name="40% - 强调文字颜色 4 2 2 2" xfId="241"/>
    <cellStyle name="40% - 强调文字颜色 4 2 2 2 2" xfId="242"/>
    <cellStyle name="40% - 强调文字颜色 4 2 2 3" xfId="243"/>
    <cellStyle name="40% - 强调文字颜色 4 2 2 4" xfId="244"/>
    <cellStyle name="40% - 强调文字颜色 4 2 3" xfId="245"/>
    <cellStyle name="40% - 强调文字颜色 4 2 3 2" xfId="246"/>
    <cellStyle name="40% - 强调文字颜色 4 2 4" xfId="247"/>
    <cellStyle name="40% - 强调文字颜色 4 2 5" xfId="248"/>
    <cellStyle name="40% - 强调文字颜色 4 2 6" xfId="249"/>
    <cellStyle name="40% - 强调文字颜色 4 3" xfId="250"/>
    <cellStyle name="40% - 强调文字颜色 4 3 2" xfId="251"/>
    <cellStyle name="40% - 强调文字颜色 4 3 2 2" xfId="252"/>
    <cellStyle name="40% - 强调文字颜色 4 3 3" xfId="253"/>
    <cellStyle name="40% - 强调文字颜色 4 3 4" xfId="254"/>
    <cellStyle name="40% - 强调文字颜色 4 4" xfId="255"/>
    <cellStyle name="40% - 强调文字颜色 4 4 2" xfId="256"/>
    <cellStyle name="40% - 强调文字颜色 4 4 2 2" xfId="257"/>
    <cellStyle name="40% - 强调文字颜色 4 4 3" xfId="258"/>
    <cellStyle name="40% - 强调文字颜色 4 4 4" xfId="259"/>
    <cellStyle name="40% - 强调文字颜色 5 2" xfId="260"/>
    <cellStyle name="40% - 强调文字颜色 5 2 2" xfId="261"/>
    <cellStyle name="40% - 强调文字颜色 5 2 2 2" xfId="262"/>
    <cellStyle name="40% - 强调文字颜色 5 2 2 2 2" xfId="263"/>
    <cellStyle name="40% - 强调文字颜色 5 2 2 3" xfId="264"/>
    <cellStyle name="40% - 强调文字颜色 5 2 2 4" xfId="265"/>
    <cellStyle name="40% - 强调文字颜色 5 2 3" xfId="266"/>
    <cellStyle name="40% - 强调文字颜色 5 2 3 2" xfId="267"/>
    <cellStyle name="40% - 强调文字颜色 5 2 4" xfId="268"/>
    <cellStyle name="40% - 强调文字颜色 5 2 5" xfId="269"/>
    <cellStyle name="40% - 强调文字颜色 5 2 6" xfId="270"/>
    <cellStyle name="40% - 强调文字颜色 5 3" xfId="271"/>
    <cellStyle name="40% - 强调文字颜色 5 3 2" xfId="272"/>
    <cellStyle name="40% - 强调文字颜色 5 3 2 2" xfId="273"/>
    <cellStyle name="40% - 强调文字颜色 5 3 3" xfId="274"/>
    <cellStyle name="40% - 强调文字颜色 5 3 4" xfId="275"/>
    <cellStyle name="40% - 强调文字颜色 5 4" xfId="276"/>
    <cellStyle name="40% - 强调文字颜色 5 4 2" xfId="277"/>
    <cellStyle name="40% - 强调文字颜色 5 4 2 2" xfId="278"/>
    <cellStyle name="40% - 强调文字颜色 5 4 3" xfId="279"/>
    <cellStyle name="40% - 强调文字颜色 5 4 4" xfId="280"/>
    <cellStyle name="40% - 强调文字颜色 6 2" xfId="281"/>
    <cellStyle name="40% - 强调文字颜色 6 2 2" xfId="282"/>
    <cellStyle name="40% - 强调文字颜色 6 2 2 2" xfId="283"/>
    <cellStyle name="40% - 强调文字颜色 6 2 2 2 2" xfId="284"/>
    <cellStyle name="40% - 强调文字颜色 6 2 2 3" xfId="285"/>
    <cellStyle name="40% - 强调文字颜色 6 2 2 4" xfId="286"/>
    <cellStyle name="40% - 强调文字颜色 6 2 3" xfId="287"/>
    <cellStyle name="40% - 强调文字颜色 6 2 3 2" xfId="288"/>
    <cellStyle name="40% - 强调文字颜色 6 2 4" xfId="289"/>
    <cellStyle name="40% - 强调文字颜色 6 2 5" xfId="290"/>
    <cellStyle name="40% - 强调文字颜色 6 2 6" xfId="291"/>
    <cellStyle name="40% - 强调文字颜色 6 3" xfId="292"/>
    <cellStyle name="40% - 强调文字颜色 6 3 2" xfId="293"/>
    <cellStyle name="40% - 强调文字颜色 6 3 2 2" xfId="294"/>
    <cellStyle name="40% - 强调文字颜色 6 3 3" xfId="295"/>
    <cellStyle name="40% - 强调文字颜色 6 3 4" xfId="296"/>
    <cellStyle name="40% - 强调文字颜色 6 4" xfId="297"/>
    <cellStyle name="40% - 强调文字颜色 6 4 2" xfId="298"/>
    <cellStyle name="40% - 强调文字颜色 6 4 2 2" xfId="299"/>
    <cellStyle name="40% - 强调文字颜色 6 4 3" xfId="300"/>
    <cellStyle name="40% - 强调文字颜色 6 4 4" xfId="301"/>
    <cellStyle name="60% - 强调文字颜色 1 2" xfId="302"/>
    <cellStyle name="60% - 强调文字颜色 1 2 2" xfId="303"/>
    <cellStyle name="60% - 强调文字颜色 1 2 2 2" xfId="304"/>
    <cellStyle name="60% - 强调文字颜色 1 2 2 2 2" xfId="305"/>
    <cellStyle name="60% - 强调文字颜色 1 2 2 3" xfId="306"/>
    <cellStyle name="60% - 强调文字颜色 1 2 2 4" xfId="307"/>
    <cellStyle name="60% - 强调文字颜色 1 2 3" xfId="308"/>
    <cellStyle name="60% - 强调文字颜色 1 2 3 2" xfId="309"/>
    <cellStyle name="60% - 强调文字颜色 1 2 4" xfId="310"/>
    <cellStyle name="60% - 强调文字颜色 1 2 5" xfId="311"/>
    <cellStyle name="60% - 强调文字颜色 1 3" xfId="312"/>
    <cellStyle name="60% - 强调文字颜色 1 3 2" xfId="313"/>
    <cellStyle name="60% - 强调文字颜色 1 3 2 2" xfId="314"/>
    <cellStyle name="60% - 强调文字颜色 1 3 3" xfId="315"/>
    <cellStyle name="60% - 强调文字颜色 1 3 4" xfId="316"/>
    <cellStyle name="60% - 强调文字颜色 1 4" xfId="317"/>
    <cellStyle name="60% - 强调文字颜色 1 4 2" xfId="318"/>
    <cellStyle name="60% - 强调文字颜色 1 4 2 2" xfId="319"/>
    <cellStyle name="60% - 强调文字颜色 1 4 3" xfId="320"/>
    <cellStyle name="60% - 强调文字颜色 1 4 4" xfId="321"/>
    <cellStyle name="60% - 强调文字颜色 2 2" xfId="322"/>
    <cellStyle name="60% - 强调文字颜色 2 2 2" xfId="323"/>
    <cellStyle name="60% - 强调文字颜色 2 2 2 2" xfId="324"/>
    <cellStyle name="60% - 强调文字颜色 2 2 2 2 2" xfId="325"/>
    <cellStyle name="60% - 强调文字颜色 2 2 2 3" xfId="326"/>
    <cellStyle name="60% - 强调文字颜色 2 2 2 4" xfId="327"/>
    <cellStyle name="60% - 强调文字颜色 2 2 3" xfId="328"/>
    <cellStyle name="60% - 强调文字颜色 2 2 3 2" xfId="329"/>
    <cellStyle name="60% - 强调文字颜色 2 2 4" xfId="330"/>
    <cellStyle name="60% - 强调文字颜色 2 2 5" xfId="331"/>
    <cellStyle name="60% - 强调文字颜色 2 3" xfId="332"/>
    <cellStyle name="60% - 强调文字颜色 2 3 2" xfId="333"/>
    <cellStyle name="60% - 强调文字颜色 2 3 2 2" xfId="334"/>
    <cellStyle name="60% - 强调文字颜色 2 3 3" xfId="335"/>
    <cellStyle name="60% - 强调文字颜色 2 3 4" xfId="336"/>
    <cellStyle name="60% - 强调文字颜色 2 4" xfId="337"/>
    <cellStyle name="60% - 强调文字颜色 2 4 2" xfId="338"/>
    <cellStyle name="60% - 强调文字颜色 2 4 2 2" xfId="339"/>
    <cellStyle name="60% - 强调文字颜色 2 4 3" xfId="340"/>
    <cellStyle name="60% - 强调文字颜色 2 4 4" xfId="341"/>
    <cellStyle name="60% - 强调文字颜色 3 2" xfId="342"/>
    <cellStyle name="60% - 强调文字颜色 3 2 2" xfId="343"/>
    <cellStyle name="60% - 强调文字颜色 3 2 2 2" xfId="344"/>
    <cellStyle name="60% - 强调文字颜色 3 2 2 2 2" xfId="345"/>
    <cellStyle name="60% - 强调文字颜色 3 2 2 3" xfId="346"/>
    <cellStyle name="60% - 强调文字颜色 3 2 2 4" xfId="347"/>
    <cellStyle name="60% - 强调文字颜色 3 2 3" xfId="348"/>
    <cellStyle name="60% - 强调文字颜色 3 2 3 2" xfId="349"/>
    <cellStyle name="60% - 强调文字颜色 3 2 4" xfId="350"/>
    <cellStyle name="60% - 强调文字颜色 3 2 5" xfId="351"/>
    <cellStyle name="60% - 强调文字颜色 3 3" xfId="352"/>
    <cellStyle name="60% - 强调文字颜色 3 3 2" xfId="353"/>
    <cellStyle name="60% - 强调文字颜色 3 3 2 2" xfId="354"/>
    <cellStyle name="60% - 强调文字颜色 3 3 3" xfId="355"/>
    <cellStyle name="60% - 强调文字颜色 3 3 4" xfId="356"/>
    <cellStyle name="60% - 强调文字颜色 3 4" xfId="357"/>
    <cellStyle name="60% - 强调文字颜色 3 4 2" xfId="358"/>
    <cellStyle name="60% - 强调文字颜色 3 4 2 2" xfId="359"/>
    <cellStyle name="60% - 强调文字颜色 3 4 3" xfId="360"/>
    <cellStyle name="60% - 强调文字颜色 3 4 4" xfId="361"/>
    <cellStyle name="60% - 强调文字颜色 4 2" xfId="362"/>
    <cellStyle name="60% - 强调文字颜色 4 2 2" xfId="363"/>
    <cellStyle name="60% - 强调文字颜色 4 2 2 2" xfId="364"/>
    <cellStyle name="60% - 强调文字颜色 4 2 2 2 2" xfId="365"/>
    <cellStyle name="60% - 强调文字颜色 4 2 2 3" xfId="366"/>
    <cellStyle name="60% - 强调文字颜色 4 2 2 4" xfId="367"/>
    <cellStyle name="60% - 强调文字颜色 4 2 3" xfId="368"/>
    <cellStyle name="60% - 强调文字颜色 4 2 3 2" xfId="369"/>
    <cellStyle name="60% - 强调文字颜色 4 2 4" xfId="370"/>
    <cellStyle name="60% - 强调文字颜色 4 2 5" xfId="371"/>
    <cellStyle name="60% - 强调文字颜色 4 3" xfId="372"/>
    <cellStyle name="60% - 强调文字颜色 4 3 2" xfId="373"/>
    <cellStyle name="60% - 强调文字颜色 4 3 2 2" xfId="374"/>
    <cellStyle name="60% - 强调文字颜色 4 3 3" xfId="375"/>
    <cellStyle name="60% - 强调文字颜色 4 3 4" xfId="376"/>
    <cellStyle name="60% - 强调文字颜色 4 4" xfId="377"/>
    <cellStyle name="60% - 强调文字颜色 4 4 2" xfId="378"/>
    <cellStyle name="60% - 强调文字颜色 4 4 2 2" xfId="379"/>
    <cellStyle name="60% - 强调文字颜色 4 4 3" xfId="380"/>
    <cellStyle name="60% - 强调文字颜色 4 4 4" xfId="381"/>
    <cellStyle name="60% - 强调文字颜色 5 2" xfId="382"/>
    <cellStyle name="60% - 强调文字颜色 5 2 2" xfId="383"/>
    <cellStyle name="60% - 强调文字颜色 5 2 2 2" xfId="384"/>
    <cellStyle name="60% - 强调文字颜色 5 2 2 2 2" xfId="385"/>
    <cellStyle name="60% - 强调文字颜色 5 2 2 3" xfId="386"/>
    <cellStyle name="60% - 强调文字颜色 5 2 2 4" xfId="387"/>
    <cellStyle name="60% - 强调文字颜色 5 2 3" xfId="388"/>
    <cellStyle name="60% - 强调文字颜色 5 2 3 2" xfId="389"/>
    <cellStyle name="60% - 强调文字颜色 5 2 4" xfId="390"/>
    <cellStyle name="60% - 强调文字颜色 5 2 5" xfId="391"/>
    <cellStyle name="60% - 强调文字颜色 5 3" xfId="392"/>
    <cellStyle name="60% - 强调文字颜色 5 3 2" xfId="393"/>
    <cellStyle name="60% - 强调文字颜色 5 3 2 2" xfId="394"/>
    <cellStyle name="60% - 强调文字颜色 5 3 3" xfId="395"/>
    <cellStyle name="60% - 强调文字颜色 5 3 4" xfId="396"/>
    <cellStyle name="60% - 强调文字颜色 5 4" xfId="397"/>
    <cellStyle name="60% - 强调文字颜色 5 4 2" xfId="398"/>
    <cellStyle name="60% - 强调文字颜色 5 4 2 2" xfId="399"/>
    <cellStyle name="60% - 强调文字颜色 5 4 3" xfId="400"/>
    <cellStyle name="60% - 强调文字颜色 5 4 4" xfId="401"/>
    <cellStyle name="60% - 强调文字颜色 6 2" xfId="402"/>
    <cellStyle name="60% - 强调文字颜色 6 2 2" xfId="403"/>
    <cellStyle name="60% - 强调文字颜色 6 2 2 2" xfId="404"/>
    <cellStyle name="60% - 强调文字颜色 6 2 2 2 2" xfId="405"/>
    <cellStyle name="60% - 强调文字颜色 6 2 2 3" xfId="406"/>
    <cellStyle name="60% - 强调文字颜色 6 2 2 4" xfId="407"/>
    <cellStyle name="60% - 强调文字颜色 6 2 3" xfId="408"/>
    <cellStyle name="60% - 强调文字颜色 6 2 3 2" xfId="409"/>
    <cellStyle name="60% - 强调文字颜色 6 2 4" xfId="410"/>
    <cellStyle name="60% - 强调文字颜色 6 2 5" xfId="411"/>
    <cellStyle name="60% - 强调文字颜色 6 3" xfId="412"/>
    <cellStyle name="60% - 强调文字颜色 6 3 2" xfId="413"/>
    <cellStyle name="60% - 强调文字颜色 6 3 2 2" xfId="414"/>
    <cellStyle name="60% - 强调文字颜色 6 3 3" xfId="415"/>
    <cellStyle name="60% - 强调文字颜色 6 3 4" xfId="416"/>
    <cellStyle name="60% - 强调文字颜色 6 4" xfId="417"/>
    <cellStyle name="60% - 强调文字颜色 6 4 2" xfId="418"/>
    <cellStyle name="60% - 强调文字颜色 6 4 2 2" xfId="419"/>
    <cellStyle name="60% - 强调文字颜色 6 4 3" xfId="420"/>
    <cellStyle name="60% - 强调文字颜色 6 4 4" xfId="421"/>
    <cellStyle name="百分比 2" xfId="422"/>
    <cellStyle name="标题 1 2" xfId="423"/>
    <cellStyle name="标题 1 2 2" xfId="424"/>
    <cellStyle name="标题 1 2 2 2" xfId="425"/>
    <cellStyle name="标题 1 2 2 2 2" xfId="426"/>
    <cellStyle name="标题 1 2 2 3" xfId="427"/>
    <cellStyle name="标题 1 2 2 4" xfId="428"/>
    <cellStyle name="标题 1 2 3" xfId="429"/>
    <cellStyle name="标题 1 2 3 2" xfId="430"/>
    <cellStyle name="标题 1 2 4" xfId="431"/>
    <cellStyle name="标题 1 2 5" xfId="432"/>
    <cellStyle name="标题 1 3" xfId="433"/>
    <cellStyle name="标题 1 3 2" xfId="434"/>
    <cellStyle name="标题 1 3 2 2" xfId="435"/>
    <cellStyle name="标题 1 3 3" xfId="436"/>
    <cellStyle name="标题 1 3 4" xfId="437"/>
    <cellStyle name="标题 2 2" xfId="438"/>
    <cellStyle name="标题 2 2 2" xfId="439"/>
    <cellStyle name="标题 2 2 2 2" xfId="440"/>
    <cellStyle name="标题 2 2 2 2 2" xfId="441"/>
    <cellStyle name="标题 2 2 2 3" xfId="442"/>
    <cellStyle name="标题 2 2 2 4" xfId="443"/>
    <cellStyle name="标题 2 2 3" xfId="444"/>
    <cellStyle name="标题 2 2 3 2" xfId="445"/>
    <cellStyle name="标题 2 2 4" xfId="446"/>
    <cellStyle name="标题 2 2 5" xfId="447"/>
    <cellStyle name="标题 2 3" xfId="448"/>
    <cellStyle name="标题 2 3 2" xfId="449"/>
    <cellStyle name="标题 2 3 2 2" xfId="450"/>
    <cellStyle name="标题 2 3 3" xfId="451"/>
    <cellStyle name="标题 2 3 4" xfId="452"/>
    <cellStyle name="标题 3 2" xfId="453"/>
    <cellStyle name="标题 3 2 2" xfId="454"/>
    <cellStyle name="标题 3 2 2 2" xfId="455"/>
    <cellStyle name="标题 3 2 2 2 2" xfId="456"/>
    <cellStyle name="标题 3 2 2 3" xfId="457"/>
    <cellStyle name="标题 3 2 2 4" xfId="458"/>
    <cellStyle name="标题 3 2 3" xfId="459"/>
    <cellStyle name="标题 3 2 3 2" xfId="460"/>
    <cellStyle name="标题 3 2 4" xfId="461"/>
    <cellStyle name="标题 3 2 5" xfId="462"/>
    <cellStyle name="标题 3 3" xfId="463"/>
    <cellStyle name="标题 3 3 2" xfId="464"/>
    <cellStyle name="标题 3 3 2 2" xfId="465"/>
    <cellStyle name="标题 3 3 3" xfId="466"/>
    <cellStyle name="标题 3 3 4" xfId="467"/>
    <cellStyle name="标题 4 2" xfId="468"/>
    <cellStyle name="标题 4 2 2" xfId="469"/>
    <cellStyle name="标题 4 2 2 2" xfId="470"/>
    <cellStyle name="标题 4 2 2 2 2" xfId="471"/>
    <cellStyle name="标题 4 2 2 3" xfId="472"/>
    <cellStyle name="标题 4 2 2 4" xfId="473"/>
    <cellStyle name="标题 4 2 3" xfId="474"/>
    <cellStyle name="标题 4 2 3 2" xfId="475"/>
    <cellStyle name="标题 4 2 4" xfId="476"/>
    <cellStyle name="标题 4 2 5" xfId="477"/>
    <cellStyle name="标题 4 3" xfId="478"/>
    <cellStyle name="标题 4 3 2" xfId="479"/>
    <cellStyle name="标题 4 3 2 2" xfId="480"/>
    <cellStyle name="标题 4 3 3" xfId="481"/>
    <cellStyle name="标题 4 3 4" xfId="482"/>
    <cellStyle name="标题 5" xfId="483"/>
    <cellStyle name="标题 5 2" xfId="484"/>
    <cellStyle name="标题 5 2 2" xfId="485"/>
    <cellStyle name="标题 5 2 2 2" xfId="486"/>
    <cellStyle name="标题 5 2 3" xfId="487"/>
    <cellStyle name="标题 5 2 4" xfId="488"/>
    <cellStyle name="标题 5 3" xfId="489"/>
    <cellStyle name="标题 5 3 2" xfId="490"/>
    <cellStyle name="标题 5 4" xfId="491"/>
    <cellStyle name="标题 5 5" xfId="492"/>
    <cellStyle name="标题 6" xfId="493"/>
    <cellStyle name="标题 6 2" xfId="494"/>
    <cellStyle name="标题 6 2 2" xfId="495"/>
    <cellStyle name="标题 6 3" xfId="496"/>
    <cellStyle name="标题 6 4" xfId="497"/>
    <cellStyle name="差 2" xfId="498"/>
    <cellStyle name="差 2 2" xfId="499"/>
    <cellStyle name="差 2 2 2" xfId="500"/>
    <cellStyle name="差 2 2 2 2" xfId="501"/>
    <cellStyle name="差 2 2 3" xfId="502"/>
    <cellStyle name="差 2 2 4" xfId="503"/>
    <cellStyle name="差 2 3" xfId="504"/>
    <cellStyle name="差 2 3 2" xfId="505"/>
    <cellStyle name="差 2 4" xfId="506"/>
    <cellStyle name="差 2 5" xfId="507"/>
    <cellStyle name="差 3" xfId="508"/>
    <cellStyle name="差 3 2" xfId="509"/>
    <cellStyle name="差 3 2 2" xfId="510"/>
    <cellStyle name="差 3 3" xfId="511"/>
    <cellStyle name="差 3 4" xfId="512"/>
    <cellStyle name="差 4" xfId="513"/>
    <cellStyle name="差 4 2" xfId="514"/>
    <cellStyle name="差 4 2 2" xfId="515"/>
    <cellStyle name="差 4 3" xfId="516"/>
    <cellStyle name="差 4 4" xfId="517"/>
    <cellStyle name="常规 10" xfId="518"/>
    <cellStyle name="常规 10 2" xfId="519"/>
    <cellStyle name="常规 10 2 2" xfId="520"/>
    <cellStyle name="常规 10 2 2 2" xfId="521"/>
    <cellStyle name="常规 10 2 2 3" xfId="522"/>
    <cellStyle name="常规 10 2 3" xfId="523"/>
    <cellStyle name="常规 10 2 3 2" xfId="524"/>
    <cellStyle name="常规 10 2 4" xfId="525"/>
    <cellStyle name="常规 10 2 5" xfId="526"/>
    <cellStyle name="常规 10 2 6" xfId="527"/>
    <cellStyle name="常规 10 2 7" xfId="528"/>
    <cellStyle name="常规 10 3" xfId="529"/>
    <cellStyle name="常规 10 3 2" xfId="530"/>
    <cellStyle name="常规 10 3 2 2" xfId="531"/>
    <cellStyle name="常规 10 3 2 3" xfId="532"/>
    <cellStyle name="常规 10 3 2 4" xfId="533"/>
    <cellStyle name="常规 10 3 3" xfId="534"/>
    <cellStyle name="常规 10 3 4" xfId="535"/>
    <cellStyle name="常规 10 3 5" xfId="536"/>
    <cellStyle name="常规 10 4" xfId="537"/>
    <cellStyle name="常规 10 4 2" xfId="538"/>
    <cellStyle name="常规 10 5" xfId="539"/>
    <cellStyle name="常规 10 6" xfId="540"/>
    <cellStyle name="常规 10 7" xfId="541"/>
    <cellStyle name="常规 11" xfId="542"/>
    <cellStyle name="常规 11 2" xfId="543"/>
    <cellStyle name="常规 11 2 2" xfId="544"/>
    <cellStyle name="常规 11 2 2 2" xfId="545"/>
    <cellStyle name="常规 11 2 2 3" xfId="546"/>
    <cellStyle name="常规 11 2 3" xfId="547"/>
    <cellStyle name="常规 11 2 3 2" xfId="548"/>
    <cellStyle name="常规 11 2 4" xfId="549"/>
    <cellStyle name="常规 11 2 5" xfId="550"/>
    <cellStyle name="常规 11 2 6" xfId="551"/>
    <cellStyle name="常规 11 2 7" xfId="552"/>
    <cellStyle name="常规 11 3" xfId="553"/>
    <cellStyle name="常规 11 3 2" xfId="554"/>
    <cellStyle name="常规 11 3 2 2" xfId="555"/>
    <cellStyle name="常规 11 3 2 3" xfId="556"/>
    <cellStyle name="常规 11 3 2 4" xfId="557"/>
    <cellStyle name="常规 11 3 3" xfId="558"/>
    <cellStyle name="常规 11 3 4" xfId="559"/>
    <cellStyle name="常规 11 4" xfId="560"/>
    <cellStyle name="常规 11 4 2" xfId="561"/>
    <cellStyle name="常规 11 4 3" xfId="562"/>
    <cellStyle name="常规 11 5" xfId="563"/>
    <cellStyle name="常规 11 6" xfId="564"/>
    <cellStyle name="常规 11 7" xfId="565"/>
    <cellStyle name="常规 12" xfId="566"/>
    <cellStyle name="常规 12 2" xfId="567"/>
    <cellStyle name="常规 12 2 2" xfId="568"/>
    <cellStyle name="常规 12 2 2 2" xfId="569"/>
    <cellStyle name="常规 12 2 2 3" xfId="570"/>
    <cellStyle name="常规 12 2 3" xfId="571"/>
    <cellStyle name="常规 12 2 3 2" xfId="572"/>
    <cellStyle name="常规 12 2 4" xfId="573"/>
    <cellStyle name="常规 12 2 5" xfId="574"/>
    <cellStyle name="常规 12 2 6" xfId="575"/>
    <cellStyle name="常规 12 3" xfId="576"/>
    <cellStyle name="常规 12 3 2" xfId="577"/>
    <cellStyle name="常规 12 3 3" xfId="578"/>
    <cellStyle name="常规 12 3 4" xfId="579"/>
    <cellStyle name="常规 12 3 5" xfId="580"/>
    <cellStyle name="常规 12 4" xfId="581"/>
    <cellStyle name="常规 12 4 2" xfId="582"/>
    <cellStyle name="常规 12 5" xfId="583"/>
    <cellStyle name="常规 12 6" xfId="584"/>
    <cellStyle name="常规 13" xfId="585"/>
    <cellStyle name="常规 13 2" xfId="586"/>
    <cellStyle name="常规 13 2 2" xfId="587"/>
    <cellStyle name="常规 13 2 2 2" xfId="588"/>
    <cellStyle name="常规 13 2 3" xfId="589"/>
    <cellStyle name="常规 13 2 3 2" xfId="590"/>
    <cellStyle name="常规 13 2 4" xfId="591"/>
    <cellStyle name="常规 13 3" xfId="592"/>
    <cellStyle name="常规 13 3 2" xfId="593"/>
    <cellStyle name="常规 13 3 3" xfId="594"/>
    <cellStyle name="常规 13 3 4" xfId="595"/>
    <cellStyle name="常规 13 4" xfId="596"/>
    <cellStyle name="常规 13 5" xfId="597"/>
    <cellStyle name="常规 13 6" xfId="598"/>
    <cellStyle name="常规 13 7" xfId="599"/>
    <cellStyle name="常规 14" xfId="600"/>
    <cellStyle name="常规 14 2" xfId="601"/>
    <cellStyle name="常规 14 2 2" xfId="602"/>
    <cellStyle name="常规 14 2 2 2" xfId="603"/>
    <cellStyle name="常规 14 2 3" xfId="604"/>
    <cellStyle name="常规 14 2 3 2" xfId="605"/>
    <cellStyle name="常规 14 2 4" xfId="606"/>
    <cellStyle name="常规 14 3" xfId="607"/>
    <cellStyle name="常规 14 3 2" xfId="608"/>
    <cellStyle name="常规 14 3 3" xfId="609"/>
    <cellStyle name="常规 14 3 4" xfId="610"/>
    <cellStyle name="常规 14 4" xfId="611"/>
    <cellStyle name="常规 14 5" xfId="612"/>
    <cellStyle name="常规 14 6" xfId="613"/>
    <cellStyle name="常规 14 7" xfId="614"/>
    <cellStyle name="常规 15" xfId="615"/>
    <cellStyle name="常规 15 2" xfId="616"/>
    <cellStyle name="常规 15 2 2" xfId="617"/>
    <cellStyle name="常规 15 2 2 2" xfId="618"/>
    <cellStyle name="常规 15 2 3" xfId="619"/>
    <cellStyle name="常规 15 2 3 2" xfId="620"/>
    <cellStyle name="常规 15 2 4" xfId="621"/>
    <cellStyle name="常规 15 3" xfId="622"/>
    <cellStyle name="常规 15 3 2" xfId="623"/>
    <cellStyle name="常规 15 3 3" xfId="624"/>
    <cellStyle name="常规 15 3 4" xfId="625"/>
    <cellStyle name="常规 15 4" xfId="626"/>
    <cellStyle name="常规 15 5" xfId="627"/>
    <cellStyle name="常规 15 6" xfId="628"/>
    <cellStyle name="常规 15 7" xfId="629"/>
    <cellStyle name="常规 16" xfId="630"/>
    <cellStyle name="常规 16 2" xfId="631"/>
    <cellStyle name="常规 16 2 2" xfId="632"/>
    <cellStyle name="常规 16 2 2 2" xfId="633"/>
    <cellStyle name="常规 16 2 3" xfId="634"/>
    <cellStyle name="常规 16 2 3 2" xfId="635"/>
    <cellStyle name="常规 16 2 4" xfId="636"/>
    <cellStyle name="常规 16 3" xfId="637"/>
    <cellStyle name="常规 16 3 2" xfId="638"/>
    <cellStyle name="常规 16 3 3" xfId="639"/>
    <cellStyle name="常规 16 3 4" xfId="640"/>
    <cellStyle name="常规 16 4" xfId="641"/>
    <cellStyle name="常规 16 4 2" xfId="642"/>
    <cellStyle name="常规 16 5" xfId="643"/>
    <cellStyle name="常规 16 6" xfId="644"/>
    <cellStyle name="常规 17" xfId="645"/>
    <cellStyle name="常规 17 2" xfId="646"/>
    <cellStyle name="常规 17 2 2" xfId="647"/>
    <cellStyle name="常规 17 2 2 2" xfId="648"/>
    <cellStyle name="常规 17 2 3" xfId="649"/>
    <cellStyle name="常规 17 2 3 2" xfId="650"/>
    <cellStyle name="常规 17 2 4" xfId="651"/>
    <cellStyle name="常规 17 2 5" xfId="652"/>
    <cellStyle name="常规 17 3" xfId="653"/>
    <cellStyle name="常规 17 3 2" xfId="654"/>
    <cellStyle name="常规 17 3 3" xfId="655"/>
    <cellStyle name="常规 17 3 4" xfId="656"/>
    <cellStyle name="常规 17 4" xfId="657"/>
    <cellStyle name="常规 17 5" xfId="658"/>
    <cellStyle name="常规 17 6" xfId="659"/>
    <cellStyle name="常规 17 7" xfId="660"/>
    <cellStyle name="常规 18" xfId="661"/>
    <cellStyle name="常规 18 2" xfId="662"/>
    <cellStyle name="常规 18 2 2" xfId="663"/>
    <cellStyle name="常规 18 2 2 2" xfId="664"/>
    <cellStyle name="常规 18 2 3" xfId="665"/>
    <cellStyle name="常规 18 2 3 2" xfId="666"/>
    <cellStyle name="常规 18 2 4" xfId="667"/>
    <cellStyle name="常规 18 3" xfId="668"/>
    <cellStyle name="常规 18 3 2" xfId="669"/>
    <cellStyle name="常规 18 3 3" xfId="670"/>
    <cellStyle name="常规 18 3 4" xfId="671"/>
    <cellStyle name="常规 18 4" xfId="672"/>
    <cellStyle name="常规 18 5" xfId="673"/>
    <cellStyle name="常规 18 6" xfId="674"/>
    <cellStyle name="常规 18 7" xfId="675"/>
    <cellStyle name="常规 19" xfId="676"/>
    <cellStyle name="常规 19 2" xfId="677"/>
    <cellStyle name="常规 19 2 2" xfId="678"/>
    <cellStyle name="常规 19 2 2 2" xfId="679"/>
    <cellStyle name="常规 19 2 3" xfId="680"/>
    <cellStyle name="常规 19 2 3 2" xfId="681"/>
    <cellStyle name="常规 19 2 4" xfId="682"/>
    <cellStyle name="常规 19 3" xfId="683"/>
    <cellStyle name="常规 19 3 2" xfId="684"/>
    <cellStyle name="常规 19 3 3" xfId="685"/>
    <cellStyle name="常规 19 3 4" xfId="686"/>
    <cellStyle name="常规 19 4" xfId="687"/>
    <cellStyle name="常规 19 5" xfId="688"/>
    <cellStyle name="常规 19 6" xfId="689"/>
    <cellStyle name="常规 19 7" xfId="690"/>
    <cellStyle name="常规 2" xfId="691"/>
    <cellStyle name="常规 2 10" xfId="692"/>
    <cellStyle name="常规 2 10 2" xfId="693"/>
    <cellStyle name="常规 2 10 2 2" xfId="694"/>
    <cellStyle name="常规 2 10 2 3" xfId="695"/>
    <cellStyle name="常规 2 10 3" xfId="696"/>
    <cellStyle name="常规 2 11" xfId="697"/>
    <cellStyle name="常规 2 11 2" xfId="698"/>
    <cellStyle name="常规 2 11 2 2" xfId="699"/>
    <cellStyle name="常规 2 11 2 3" xfId="700"/>
    <cellStyle name="常规 2 11 3" xfId="701"/>
    <cellStyle name="常规 2 12" xfId="702"/>
    <cellStyle name="常规 2 12 2" xfId="703"/>
    <cellStyle name="常规 2 12 2 2" xfId="704"/>
    <cellStyle name="常规 2 12 2 3" xfId="705"/>
    <cellStyle name="常规 2 12 3" xfId="706"/>
    <cellStyle name="常规 2 13" xfId="707"/>
    <cellStyle name="常规 2 13 2" xfId="708"/>
    <cellStyle name="常规 2 13 2 2" xfId="709"/>
    <cellStyle name="常规 2 13 2 3" xfId="710"/>
    <cellStyle name="常规 2 13 3" xfId="711"/>
    <cellStyle name="常规 2 14" xfId="712"/>
    <cellStyle name="常规 2 14 2" xfId="713"/>
    <cellStyle name="常规 2 14 2 2" xfId="714"/>
    <cellStyle name="常规 2 14 2 3" xfId="715"/>
    <cellStyle name="常规 2 14 3" xfId="716"/>
    <cellStyle name="常规 2 15" xfId="717"/>
    <cellStyle name="常规 2 15 2" xfId="718"/>
    <cellStyle name="常规 2 15 2 2" xfId="719"/>
    <cellStyle name="常规 2 15 2 3" xfId="720"/>
    <cellStyle name="常规 2 15 3" xfId="721"/>
    <cellStyle name="常规 2 16" xfId="722"/>
    <cellStyle name="常规 2 16 2" xfId="723"/>
    <cellStyle name="常规 2 16 2 2" xfId="724"/>
    <cellStyle name="常规 2 16 3" xfId="725"/>
    <cellStyle name="常规 2 16 4" xfId="726"/>
    <cellStyle name="常规 2 16 5" xfId="727"/>
    <cellStyle name="常规 2 17" xfId="728"/>
    <cellStyle name="常规 2 17 2" xfId="729"/>
    <cellStyle name="常规 2 17 2 2" xfId="730"/>
    <cellStyle name="常规 2 17 3" xfId="731"/>
    <cellStyle name="常规 2 18" xfId="732"/>
    <cellStyle name="常规 2 18 2" xfId="733"/>
    <cellStyle name="常规 2 18 3" xfId="734"/>
    <cellStyle name="常规 2 19" xfId="735"/>
    <cellStyle name="常规 2 19 2" xfId="736"/>
    <cellStyle name="常规 2 2" xfId="737"/>
    <cellStyle name="常规 2 2 10" xfId="738"/>
    <cellStyle name="常规 2 2 11" xfId="739"/>
    <cellStyle name="常规 2 2 2" xfId="740"/>
    <cellStyle name="常规 2 2 2 2" xfId="741"/>
    <cellStyle name="常规 2 2 2 2 2" xfId="742"/>
    <cellStyle name="常规 2 2 2 2 2 2" xfId="743"/>
    <cellStyle name="常规 2 2 2 2 3" xfId="744"/>
    <cellStyle name="常规 2 2 2 2 4" xfId="745"/>
    <cellStyle name="常规 2 2 2 3" xfId="746"/>
    <cellStyle name="常规 2 2 2 3 2" xfId="747"/>
    <cellStyle name="常规 2 2 2 3 2 2" xfId="748"/>
    <cellStyle name="常规 2 2 2 3 3" xfId="749"/>
    <cellStyle name="常规 2 2 2 3 4" xfId="750"/>
    <cellStyle name="常规 2 2 2 4" xfId="751"/>
    <cellStyle name="常规 2 2 2 4 2" xfId="752"/>
    <cellStyle name="常规 2 2 2 4 3" xfId="753"/>
    <cellStyle name="常规 2 2 2 5" xfId="754"/>
    <cellStyle name="常规 2 2 2 6" xfId="755"/>
    <cellStyle name="常规 2 2 2 7" xfId="756"/>
    <cellStyle name="常规 2 2 2 8" xfId="757"/>
    <cellStyle name="常规 2 2 2 9" xfId="758"/>
    <cellStyle name="常规 2 2 3" xfId="759"/>
    <cellStyle name="常规 2 2 3 2" xfId="760"/>
    <cellStyle name="常规 2 2 3 2 2" xfId="761"/>
    <cellStyle name="常规 2 2 3 2 3" xfId="762"/>
    <cellStyle name="常规 2 2 3 3" xfId="763"/>
    <cellStyle name="常规 2 2 3 4" xfId="764"/>
    <cellStyle name="常规 2 2 3 5" xfId="765"/>
    <cellStyle name="常规 2 2 3 6" xfId="766"/>
    <cellStyle name="常规 2 2 3 7" xfId="767"/>
    <cellStyle name="常规 2 2 3 8" xfId="768"/>
    <cellStyle name="常规 2 2 4" xfId="769"/>
    <cellStyle name="常规 2 2 4 2" xfId="770"/>
    <cellStyle name="常规 2 2 4 2 2" xfId="771"/>
    <cellStyle name="常规 2 2 4 2 3" xfId="772"/>
    <cellStyle name="常规 2 2 4 2 4" xfId="773"/>
    <cellStyle name="常规 2 2 4 3" xfId="774"/>
    <cellStyle name="常规 2 2 4 4" xfId="775"/>
    <cellStyle name="常规 2 2 4 5" xfId="776"/>
    <cellStyle name="常规 2 2 4 6" xfId="777"/>
    <cellStyle name="常规 2 2 4 7" xfId="778"/>
    <cellStyle name="常规 2 2 5" xfId="779"/>
    <cellStyle name="常规 2 2 5 2" xfId="780"/>
    <cellStyle name="常规 2 2 5 2 2" xfId="781"/>
    <cellStyle name="常规 2 2 5 3" xfId="782"/>
    <cellStyle name="常规 2 2 5 4" xfId="783"/>
    <cellStyle name="常规 2 2 6" xfId="784"/>
    <cellStyle name="常规 2 2 6 2" xfId="785"/>
    <cellStyle name="常规 2 2 6 3" xfId="786"/>
    <cellStyle name="常规 2 2 6 4" xfId="787"/>
    <cellStyle name="常规 2 2 7" xfId="788"/>
    <cellStyle name="常规 2 2 7 2" xfId="789"/>
    <cellStyle name="常规 2 2 8" xfId="790"/>
    <cellStyle name="常规 2 2 9" xfId="791"/>
    <cellStyle name="常规 2 20" xfId="792"/>
    <cellStyle name="常规 2 21" xfId="793"/>
    <cellStyle name="常规 2 22" xfId="794"/>
    <cellStyle name="常规 2 23" xfId="795"/>
    <cellStyle name="常规 2 24" xfId="796"/>
    <cellStyle name="常规 2 25" xfId="797"/>
    <cellStyle name="常规 2 26" xfId="798"/>
    <cellStyle name="常规 2 27" xfId="799"/>
    <cellStyle name="常规 2 28" xfId="800"/>
    <cellStyle name="常规 2 29" xfId="801"/>
    <cellStyle name="常规 2 3" xfId="802"/>
    <cellStyle name="常规 2 3 2" xfId="803"/>
    <cellStyle name="常规 2 3 2 2" xfId="804"/>
    <cellStyle name="常规 2 3 2 2 2" xfId="805"/>
    <cellStyle name="常规 2 3 2 2 2 2" xfId="806"/>
    <cellStyle name="常规 2 3 2 2 3" xfId="807"/>
    <cellStyle name="常规 2 3 2 3" xfId="808"/>
    <cellStyle name="常规 2 3 2 3 2" xfId="809"/>
    <cellStyle name="常规 2 3 2 4" xfId="810"/>
    <cellStyle name="常规 2 3 2 4 2" xfId="811"/>
    <cellStyle name="常规 2 3 2 4 3" xfId="812"/>
    <cellStyle name="常规 2 3 2 5" xfId="813"/>
    <cellStyle name="常规 2 3 2 6" xfId="814"/>
    <cellStyle name="常规 2 3 3" xfId="815"/>
    <cellStyle name="常规 2 3 3 2" xfId="816"/>
    <cellStyle name="常规 2 3 3 3" xfId="817"/>
    <cellStyle name="常规 2 3 3 4" xfId="818"/>
    <cellStyle name="常规 2 3 4" xfId="819"/>
    <cellStyle name="常规 2 3 4 2" xfId="820"/>
    <cellStyle name="常规 2 3 4 2 2" xfId="821"/>
    <cellStyle name="常规 2 3 4 3" xfId="822"/>
    <cellStyle name="常规 2 3 4 4" xfId="823"/>
    <cellStyle name="常规 2 3 5" xfId="824"/>
    <cellStyle name="常规 2 3 5 2" xfId="825"/>
    <cellStyle name="常规 2 3 6" xfId="826"/>
    <cellStyle name="常规 2 3 6 2" xfId="827"/>
    <cellStyle name="常规 2 3 7" xfId="828"/>
    <cellStyle name="常规 2 3 8" xfId="829"/>
    <cellStyle name="常规 2 3 9" xfId="830"/>
    <cellStyle name="常规 2 30" xfId="831"/>
    <cellStyle name="常规 2 31" xfId="832"/>
    <cellStyle name="常规 2 32" xfId="833"/>
    <cellStyle name="常规 2 33" xfId="834"/>
    <cellStyle name="常规 2 34" xfId="835"/>
    <cellStyle name="常规 2 4" xfId="836"/>
    <cellStyle name="常规 2 4 2" xfId="837"/>
    <cellStyle name="常规 2 4 2 2" xfId="838"/>
    <cellStyle name="常规 2 4 2 2 2" xfId="839"/>
    <cellStyle name="常规 2 4 2 2 2 2" xfId="840"/>
    <cellStyle name="常规 2 4 2 2 3" xfId="841"/>
    <cellStyle name="常规 2 4 2 3" xfId="842"/>
    <cellStyle name="常规 2 4 2 3 2" xfId="843"/>
    <cellStyle name="常规 2 4 2 3 3" xfId="844"/>
    <cellStyle name="常规 2 4 2 4" xfId="845"/>
    <cellStyle name="常规 2 4 2 5" xfId="846"/>
    <cellStyle name="常规 2 4 3" xfId="847"/>
    <cellStyle name="常规 2 4 3 2" xfId="848"/>
    <cellStyle name="常规 2 4 3 3" xfId="849"/>
    <cellStyle name="常规 2 4 4" xfId="850"/>
    <cellStyle name="常规 2 4 5" xfId="851"/>
    <cellStyle name="常规 2 4 6" xfId="852"/>
    <cellStyle name="常规 2 4 7" xfId="853"/>
    <cellStyle name="常规 2 4 8" xfId="854"/>
    <cellStyle name="常规 2 5" xfId="855"/>
    <cellStyle name="常规 2 5 2" xfId="856"/>
    <cellStyle name="常规 2 5 2 2" xfId="857"/>
    <cellStyle name="常规 2 5 2 2 2" xfId="858"/>
    <cellStyle name="常规 2 5 2 3" xfId="859"/>
    <cellStyle name="常规 2 5 2 3 2" xfId="860"/>
    <cellStyle name="常规 2 5 2 4" xfId="861"/>
    <cellStyle name="常规 2 5 3" xfId="862"/>
    <cellStyle name="常规 2 5 3 2" xfId="863"/>
    <cellStyle name="常规 2 5 3 3" xfId="864"/>
    <cellStyle name="常规 2 5 4" xfId="865"/>
    <cellStyle name="常规 2 5 4 2" xfId="866"/>
    <cellStyle name="常规 2 5 4 3" xfId="867"/>
    <cellStyle name="常规 2 5 5" xfId="868"/>
    <cellStyle name="常规 2 5 6" xfId="869"/>
    <cellStyle name="常规 2 6" xfId="870"/>
    <cellStyle name="常规 2 6 2" xfId="871"/>
    <cellStyle name="常规 2 6 2 2" xfId="872"/>
    <cellStyle name="常规 2 6 2 2 2" xfId="873"/>
    <cellStyle name="常规 2 6 2 3" xfId="874"/>
    <cellStyle name="常规 2 6 2 4" xfId="875"/>
    <cellStyle name="常规 2 6 3" xfId="876"/>
    <cellStyle name="常规 2 6 3 2" xfId="877"/>
    <cellStyle name="常规 2 6 3 3" xfId="878"/>
    <cellStyle name="常规 2 6 4" xfId="879"/>
    <cellStyle name="常规 2 6 5" xfId="880"/>
    <cellStyle name="常规 2 7" xfId="881"/>
    <cellStyle name="常规 2 7 2" xfId="882"/>
    <cellStyle name="常规 2 7 2 2" xfId="883"/>
    <cellStyle name="常规 2 7 2 3" xfId="884"/>
    <cellStyle name="常规 2 7 2 4" xfId="885"/>
    <cellStyle name="常规 2 7 3" xfId="886"/>
    <cellStyle name="常规 2 7 3 2" xfId="887"/>
    <cellStyle name="常规 2 7 3 3" xfId="888"/>
    <cellStyle name="常规 2 7 4" xfId="889"/>
    <cellStyle name="常规 2 7 5" xfId="890"/>
    <cellStyle name="常规 2 8" xfId="891"/>
    <cellStyle name="常规 2 8 2" xfId="892"/>
    <cellStyle name="常规 2 8 2 2" xfId="893"/>
    <cellStyle name="常规 2 8 2 3" xfId="894"/>
    <cellStyle name="常规 2 8 2 4" xfId="895"/>
    <cellStyle name="常规 2 8 3" xfId="896"/>
    <cellStyle name="常规 2 8 3 2" xfId="897"/>
    <cellStyle name="常规 2 8 3 3" xfId="898"/>
    <cellStyle name="常规 2 8 4" xfId="899"/>
    <cellStyle name="常规 2 9" xfId="900"/>
    <cellStyle name="常规 2 9 2" xfId="901"/>
    <cellStyle name="常规 2 9 3" xfId="902"/>
    <cellStyle name="常规 2 9 4" xfId="903"/>
    <cellStyle name="常规 20" xfId="904"/>
    <cellStyle name="常规 20 2" xfId="905"/>
    <cellStyle name="常规 20 2 2" xfId="906"/>
    <cellStyle name="常规 20 2 2 2" xfId="907"/>
    <cellStyle name="常规 20 2 3" xfId="908"/>
    <cellStyle name="常规 20 2 3 2" xfId="909"/>
    <cellStyle name="常规 20 2 4" xfId="910"/>
    <cellStyle name="常规 20 3" xfId="911"/>
    <cellStyle name="常规 20 3 2" xfId="912"/>
    <cellStyle name="常规 20 3 3" xfId="913"/>
    <cellStyle name="常规 20 3 4" xfId="914"/>
    <cellStyle name="常规 20 4" xfId="915"/>
    <cellStyle name="常规 20 5" xfId="916"/>
    <cellStyle name="常规 20 6" xfId="917"/>
    <cellStyle name="常规 21" xfId="918"/>
    <cellStyle name="常规 21 2" xfId="919"/>
    <cellStyle name="常规 21 2 2" xfId="920"/>
    <cellStyle name="常规 21 2 2 2" xfId="921"/>
    <cellStyle name="常规 21 2 3" xfId="922"/>
    <cellStyle name="常规 21 2 3 2" xfId="923"/>
    <cellStyle name="常规 21 2 4" xfId="924"/>
    <cellStyle name="常规 21 3" xfId="925"/>
    <cellStyle name="常规 21 3 2" xfId="926"/>
    <cellStyle name="常规 21 3 3" xfId="927"/>
    <cellStyle name="常规 21 3 4" xfId="928"/>
    <cellStyle name="常规 21 4" xfId="929"/>
    <cellStyle name="常规 21 5" xfId="930"/>
    <cellStyle name="常规 21 6" xfId="931"/>
    <cellStyle name="常规 22" xfId="932"/>
    <cellStyle name="常规 22 2" xfId="933"/>
    <cellStyle name="常规 22 2 2" xfId="934"/>
    <cellStyle name="常规 22 2 2 2" xfId="935"/>
    <cellStyle name="常规 22 2 2 3" xfId="936"/>
    <cellStyle name="常规 22 2 3" xfId="937"/>
    <cellStyle name="常规 22 2 3 2" xfId="938"/>
    <cellStyle name="常规 22 2 4" xfId="939"/>
    <cellStyle name="常规 22 2 5" xfId="940"/>
    <cellStyle name="常规 22 2 6" xfId="941"/>
    <cellStyle name="常规 22 3" xfId="942"/>
    <cellStyle name="常规 22 3 2" xfId="943"/>
    <cellStyle name="常规 22 4" xfId="944"/>
    <cellStyle name="常规 22 4 2" xfId="945"/>
    <cellStyle name="常规 22 5" xfId="946"/>
    <cellStyle name="常规 22 6" xfId="947"/>
    <cellStyle name="常规 22 7" xfId="948"/>
    <cellStyle name="常规 23" xfId="949"/>
    <cellStyle name="常规 23 2" xfId="950"/>
    <cellStyle name="常规 23 2 2" xfId="951"/>
    <cellStyle name="常规 23 2 3" xfId="952"/>
    <cellStyle name="常规 23 3" xfId="953"/>
    <cellStyle name="常规 23 4" xfId="954"/>
    <cellStyle name="常规 23 5" xfId="955"/>
    <cellStyle name="常规 23 6" xfId="956"/>
    <cellStyle name="常规 23 7" xfId="957"/>
    <cellStyle name="常规 24" xfId="958"/>
    <cellStyle name="常规 24 2" xfId="959"/>
    <cellStyle name="常规 24 2 2" xfId="960"/>
    <cellStyle name="常规 24 2 3" xfId="961"/>
    <cellStyle name="常规 24 2 4" xfId="962"/>
    <cellStyle name="常规 24 3" xfId="963"/>
    <cellStyle name="常规 24 4" xfId="964"/>
    <cellStyle name="常规 24 5" xfId="965"/>
    <cellStyle name="常规 24 6" xfId="966"/>
    <cellStyle name="常规 25" xfId="967"/>
    <cellStyle name="常规 25 2" xfId="968"/>
    <cellStyle name="常规 25 2 2" xfId="969"/>
    <cellStyle name="常规 25 2 3" xfId="970"/>
    <cellStyle name="常规 25 3" xfId="971"/>
    <cellStyle name="常规 25 4" xfId="972"/>
    <cellStyle name="常规 25 5" xfId="973"/>
    <cellStyle name="常规 25 6" xfId="974"/>
    <cellStyle name="常规 26" xfId="975"/>
    <cellStyle name="常规 26 2" xfId="976"/>
    <cellStyle name="常规 26 2 2" xfId="977"/>
    <cellStyle name="常规 26 2 3" xfId="978"/>
    <cellStyle name="常规 26 3" xfId="979"/>
    <cellStyle name="常规 26 4" xfId="980"/>
    <cellStyle name="常规 26 5" xfId="981"/>
    <cellStyle name="常规 26 6" xfId="982"/>
    <cellStyle name="常规 27" xfId="983"/>
    <cellStyle name="常规 27 2" xfId="984"/>
    <cellStyle name="常规 27 2 2" xfId="985"/>
    <cellStyle name="常规 27 2 3" xfId="986"/>
    <cellStyle name="常规 27 3" xfId="987"/>
    <cellStyle name="常规 27 4" xfId="988"/>
    <cellStyle name="常规 27 5" xfId="989"/>
    <cellStyle name="常规 27 6" xfId="990"/>
    <cellStyle name="常规 28" xfId="991"/>
    <cellStyle name="常规 28 2" xfId="992"/>
    <cellStyle name="常规 28 2 2" xfId="993"/>
    <cellStyle name="常规 28 2 3" xfId="994"/>
    <cellStyle name="常规 28 2 4" xfId="995"/>
    <cellStyle name="常规 28 3" xfId="996"/>
    <cellStyle name="常规 28 4" xfId="997"/>
    <cellStyle name="常规 28 5" xfId="998"/>
    <cellStyle name="常规 28 6" xfId="999"/>
    <cellStyle name="常规 29" xfId="1000"/>
    <cellStyle name="常规 29 2" xfId="1001"/>
    <cellStyle name="常规 29 2 2" xfId="1002"/>
    <cellStyle name="常规 29 2 3" xfId="1003"/>
    <cellStyle name="常规 29 3" xfId="1004"/>
    <cellStyle name="常规 29 4" xfId="1005"/>
    <cellStyle name="常规 29 5" xfId="1006"/>
    <cellStyle name="常规 29 6" xfId="1007"/>
    <cellStyle name="常规 29 7" xfId="1008"/>
    <cellStyle name="常规 3" xfId="1009"/>
    <cellStyle name="常规 3 10" xfId="1010"/>
    <cellStyle name="常规 3 10 2" xfId="1011"/>
    <cellStyle name="常规 3 10 2 2" xfId="1012"/>
    <cellStyle name="常规 3 10 2 3" xfId="1013"/>
    <cellStyle name="常规 3 10 3" xfId="1014"/>
    <cellStyle name="常规 3 10 4" xfId="1015"/>
    <cellStyle name="常规 3 11" xfId="1016"/>
    <cellStyle name="常规 3 11 2" xfId="1017"/>
    <cellStyle name="常规 3 11 2 2" xfId="1018"/>
    <cellStyle name="常规 3 11 2 3" xfId="1019"/>
    <cellStyle name="常规 3 11 3" xfId="1020"/>
    <cellStyle name="常规 3 11 4" xfId="1021"/>
    <cellStyle name="常规 3 11 5" xfId="1022"/>
    <cellStyle name="常规 3 12" xfId="1023"/>
    <cellStyle name="常规 3 12 2" xfId="1024"/>
    <cellStyle name="常规 3 12 2 2" xfId="1025"/>
    <cellStyle name="常规 3 12 3" xfId="1026"/>
    <cellStyle name="常规 3 12 4" xfId="1027"/>
    <cellStyle name="常规 3 13" xfId="1028"/>
    <cellStyle name="常规 3 13 2" xfId="1029"/>
    <cellStyle name="常规 3 13 2 2" xfId="1030"/>
    <cellStyle name="常规 3 13 3" xfId="1031"/>
    <cellStyle name="常规 3 13 4" xfId="1032"/>
    <cellStyle name="常规 3 14" xfId="1033"/>
    <cellStyle name="常规 3 14 2" xfId="1034"/>
    <cellStyle name="常规 3 14 2 2" xfId="1035"/>
    <cellStyle name="常规 3 14 3" xfId="1036"/>
    <cellStyle name="常规 3 14 4" xfId="1037"/>
    <cellStyle name="常规 3 15" xfId="1038"/>
    <cellStyle name="常规 3 15 2" xfId="1039"/>
    <cellStyle name="常规 3 15 2 2" xfId="1040"/>
    <cellStyle name="常规 3 15 3" xfId="1041"/>
    <cellStyle name="常规 3 16" xfId="1042"/>
    <cellStyle name="常规 3 16 2" xfId="1043"/>
    <cellStyle name="常规 3 16 2 2" xfId="1044"/>
    <cellStyle name="常规 3 16 3" xfId="1045"/>
    <cellStyle name="常规 3 17" xfId="1046"/>
    <cellStyle name="常规 3 17 2" xfId="1047"/>
    <cellStyle name="常规 3 17 3" xfId="1048"/>
    <cellStyle name="常规 3 18" xfId="1049"/>
    <cellStyle name="常规 3 18 2" xfId="1050"/>
    <cellStyle name="常规 3 19" xfId="1051"/>
    <cellStyle name="常规 3 2" xfId="1052"/>
    <cellStyle name="常规 3 2 10" xfId="1053"/>
    <cellStyle name="常规 3 2 10 2" xfId="1054"/>
    <cellStyle name="常规 3 2 10 3" xfId="1055"/>
    <cellStyle name="常规 3 2 10 4" xfId="1056"/>
    <cellStyle name="常规 3 2 11" xfId="1057"/>
    <cellStyle name="常规 3 2 11 2" xfId="1058"/>
    <cellStyle name="常规 3 2 11 3" xfId="1059"/>
    <cellStyle name="常规 3 2 12" xfId="1060"/>
    <cellStyle name="常规 3 2 12 2" xfId="1061"/>
    <cellStyle name="常规 3 2 12 3" xfId="1062"/>
    <cellStyle name="常规 3 2 13" xfId="1063"/>
    <cellStyle name="常规 3 2 13 2" xfId="1064"/>
    <cellStyle name="常规 3 2 14" xfId="1065"/>
    <cellStyle name="常规 3 2 15" xfId="1066"/>
    <cellStyle name="常规 3 2 16" xfId="1067"/>
    <cellStyle name="常规 3 2 17" xfId="1068"/>
    <cellStyle name="常规 3 2 18" xfId="1069"/>
    <cellStyle name="常规 3 2 19" xfId="1070"/>
    <cellStyle name="常规 3 2 2" xfId="1071"/>
    <cellStyle name="常规 3 2 2 10" xfId="1072"/>
    <cellStyle name="常规 3 2 2 11" xfId="1073"/>
    <cellStyle name="常规 3 2 2 12" xfId="1074"/>
    <cellStyle name="常规 3 2 2 13" xfId="1075"/>
    <cellStyle name="常规 3 2 2 14" xfId="1076"/>
    <cellStyle name="常规 3 2 2 15" xfId="1077"/>
    <cellStyle name="常规 3 2 2 16" xfId="1078"/>
    <cellStyle name="常规 3 2 2 17" xfId="1079"/>
    <cellStyle name="常规 3 2 2 18" xfId="1080"/>
    <cellStyle name="常规 3 2 2 19" xfId="1081"/>
    <cellStyle name="常规 3 2 2 2" xfId="1082"/>
    <cellStyle name="常规 3 2 2 2 10" xfId="1083"/>
    <cellStyle name="常规 3 2 2 2 11" xfId="1084"/>
    <cellStyle name="常规 3 2 2 2 12" xfId="1085"/>
    <cellStyle name="常规 3 2 2 2 13" xfId="1086"/>
    <cellStyle name="常规 3 2 2 2 14" xfId="1087"/>
    <cellStyle name="常规 3 2 2 2 15" xfId="1088"/>
    <cellStyle name="常规 3 2 2 2 16" xfId="1089"/>
    <cellStyle name="常规 3 2 2 2 17" xfId="1090"/>
    <cellStyle name="常规 3 2 2 2 18" xfId="1091"/>
    <cellStyle name="常规 3 2 2 2 19" xfId="1092"/>
    <cellStyle name="常规 3 2 2 2 2" xfId="1093"/>
    <cellStyle name="常规 3 2 2 2 2 2" xfId="1094"/>
    <cellStyle name="常规 3 2 2 2 2 3" xfId="1095"/>
    <cellStyle name="常规 3 2 2 2 20" xfId="1096"/>
    <cellStyle name="常规 3 2 2 2 21" xfId="1097"/>
    <cellStyle name="常规 3 2 2 2 22" xfId="1098"/>
    <cellStyle name="常规 3 2 2 2 23" xfId="1099"/>
    <cellStyle name="常规 3 2 2 2 24" xfId="1100"/>
    <cellStyle name="常规 3 2 2 2 25" xfId="1101"/>
    <cellStyle name="常规 3 2 2 2 26" xfId="1102"/>
    <cellStyle name="常规 3 2 2 2 3" xfId="1103"/>
    <cellStyle name="常规 3 2 2 2 3 2" xfId="1104"/>
    <cellStyle name="常规 3 2 2 2 4" xfId="1105"/>
    <cellStyle name="常规 3 2 2 2 5" xfId="1106"/>
    <cellStyle name="常规 3 2 2 2 6" xfId="1107"/>
    <cellStyle name="常规 3 2 2 2 7" xfId="1108"/>
    <cellStyle name="常规 3 2 2 2 8" xfId="1109"/>
    <cellStyle name="常规 3 2 2 2 9" xfId="1110"/>
    <cellStyle name="常规 3 2 2 20" xfId="1111"/>
    <cellStyle name="常规 3 2 2 21" xfId="1112"/>
    <cellStyle name="常规 3 2 2 22" xfId="1113"/>
    <cellStyle name="常规 3 2 2 23" xfId="1114"/>
    <cellStyle name="常规 3 2 2 24" xfId="1115"/>
    <cellStyle name="常规 3 2 2 25" xfId="1116"/>
    <cellStyle name="常规 3 2 2 26" xfId="1117"/>
    <cellStyle name="常规 3 2 2 27" xfId="1118"/>
    <cellStyle name="常规 3 2 2 28" xfId="1119"/>
    <cellStyle name="常规 3 2 2 3" xfId="1120"/>
    <cellStyle name="常规 3 2 2 3 2" xfId="1121"/>
    <cellStyle name="常规 3 2 2 3 2 2" xfId="1122"/>
    <cellStyle name="常规 3 2 2 3 2 3" xfId="1123"/>
    <cellStyle name="常规 3 2 2 3 3" xfId="1124"/>
    <cellStyle name="常规 3 2 2 4" xfId="1125"/>
    <cellStyle name="常规 3 2 2 4 2" xfId="1126"/>
    <cellStyle name="常规 3 2 2 4 2 2" xfId="1127"/>
    <cellStyle name="常规 3 2 2 4 2 3" xfId="1128"/>
    <cellStyle name="常规 3 2 2 4 3" xfId="1129"/>
    <cellStyle name="常规 3 2 2 4 4" xfId="1130"/>
    <cellStyle name="常规 3 2 2 5" xfId="1131"/>
    <cellStyle name="常规 3 2 2 5 2" xfId="1132"/>
    <cellStyle name="常规 3 2 2 5 3" xfId="1133"/>
    <cellStyle name="常规 3 2 2 6" xfId="1134"/>
    <cellStyle name="常规 3 2 2 6 2" xfId="1135"/>
    <cellStyle name="常规 3 2 2 7" xfId="1136"/>
    <cellStyle name="常规 3 2 2 8" xfId="1137"/>
    <cellStyle name="常规 3 2 2 9" xfId="1138"/>
    <cellStyle name="常规 3 2 20" xfId="1139"/>
    <cellStyle name="常规 3 2 21" xfId="1140"/>
    <cellStyle name="常规 3 2 22" xfId="1141"/>
    <cellStyle name="常规 3 2 23" xfId="1142"/>
    <cellStyle name="常规 3 2 24" xfId="1143"/>
    <cellStyle name="常规 3 2 25" xfId="1144"/>
    <cellStyle name="常规 3 2 26" xfId="1145"/>
    <cellStyle name="常规 3 2 27" xfId="1146"/>
    <cellStyle name="常规 3 2 28" xfId="1147"/>
    <cellStyle name="常规 3 2 29" xfId="1148"/>
    <cellStyle name="常规 3 2 3" xfId="1149"/>
    <cellStyle name="常规 3 2 3 2" xfId="1150"/>
    <cellStyle name="常规 3 2 3 2 2" xfId="1151"/>
    <cellStyle name="常规 3 2 3 2 2 2" xfId="1152"/>
    <cellStyle name="常规 3 2 3 2 3" xfId="1153"/>
    <cellStyle name="常规 3 2 3 2 4" xfId="1154"/>
    <cellStyle name="常规 3 2 3 3" xfId="1155"/>
    <cellStyle name="常规 3 2 3 3 2" xfId="1156"/>
    <cellStyle name="常规 3 2 3 3 2 2" xfId="1157"/>
    <cellStyle name="常规 3 2 3 3 3" xfId="1158"/>
    <cellStyle name="常规 3 2 3 4" xfId="1159"/>
    <cellStyle name="常规 3 2 3 4 2" xfId="1160"/>
    <cellStyle name="常规 3 2 3 5" xfId="1161"/>
    <cellStyle name="常规 3 2 3 6" xfId="1162"/>
    <cellStyle name="常规 3 2 30" xfId="1163"/>
    <cellStyle name="常规 3 2 31" xfId="1164"/>
    <cellStyle name="常规 3 2 32" xfId="1165"/>
    <cellStyle name="常规 3 2 33" xfId="1166"/>
    <cellStyle name="常规 3 2 34" xfId="1167"/>
    <cellStyle name="常规 3 2 35" xfId="1168"/>
    <cellStyle name="常规 3 2 36" xfId="1169"/>
    <cellStyle name="常规 3 2 37" xfId="1170"/>
    <cellStyle name="常规 3 2 38" xfId="1171"/>
    <cellStyle name="常规 3 2 4" xfId="1172"/>
    <cellStyle name="常规 3 2 4 2" xfId="1173"/>
    <cellStyle name="常规 3 2 4 2 2" xfId="1174"/>
    <cellStyle name="常规 3 2 4 2 3" xfId="1175"/>
    <cellStyle name="常规 3 2 4 2 4" xfId="1176"/>
    <cellStyle name="常规 3 2 4 3" xfId="1177"/>
    <cellStyle name="常规 3 2 4 3 2" xfId="1178"/>
    <cellStyle name="常规 3 2 4 3 2 2" xfId="1179"/>
    <cellStyle name="常规 3 2 4 3 3" xfId="1180"/>
    <cellStyle name="常规 3 2 4 4" xfId="1181"/>
    <cellStyle name="常规 3 2 4 5" xfId="1182"/>
    <cellStyle name="常规 3 2 5" xfId="1183"/>
    <cellStyle name="常规 3 2 5 2" xfId="1184"/>
    <cellStyle name="常规 3 2 5 2 2" xfId="1185"/>
    <cellStyle name="常规 3 2 5 2 3" xfId="1186"/>
    <cellStyle name="常规 3 2 5 2 4" xfId="1187"/>
    <cellStyle name="常规 3 2 5 3" xfId="1188"/>
    <cellStyle name="常规 3 2 5 3 2" xfId="1189"/>
    <cellStyle name="常规 3 2 5 3 3" xfId="1190"/>
    <cellStyle name="常规 3 2 5 4" xfId="1191"/>
    <cellStyle name="常规 3 2 5 4 2" xfId="1192"/>
    <cellStyle name="常规 3 2 5 5" xfId="1193"/>
    <cellStyle name="常规 3 2 5 6" xfId="1194"/>
    <cellStyle name="常规 3 2 6" xfId="1195"/>
    <cellStyle name="常规 3 2 6 2" xfId="1196"/>
    <cellStyle name="常规 3 2 6 2 2" xfId="1197"/>
    <cellStyle name="常规 3 2 6 2 3" xfId="1198"/>
    <cellStyle name="常规 3 2 6 2 4" xfId="1199"/>
    <cellStyle name="常规 3 2 6 3" xfId="1200"/>
    <cellStyle name="常规 3 2 6 3 2" xfId="1201"/>
    <cellStyle name="常规 3 2 6 3 3" xfId="1202"/>
    <cellStyle name="常规 3 2 6 4" xfId="1203"/>
    <cellStyle name="常规 3 2 7" xfId="1204"/>
    <cellStyle name="常规 3 2 7 2" xfId="1205"/>
    <cellStyle name="常规 3 2 7 2 2" xfId="1206"/>
    <cellStyle name="常规 3 2 7 2 3" xfId="1207"/>
    <cellStyle name="常规 3 2 7 2 4" xfId="1208"/>
    <cellStyle name="常规 3 2 7 3" xfId="1209"/>
    <cellStyle name="常规 3 2 7 3 2" xfId="1210"/>
    <cellStyle name="常规 3 2 7 3 3" xfId="1211"/>
    <cellStyle name="常规 3 2 7 4" xfId="1212"/>
    <cellStyle name="常规 3 2 8" xfId="1213"/>
    <cellStyle name="常规 3 2 8 2" xfId="1214"/>
    <cellStyle name="常规 3 2 8 2 2" xfId="1215"/>
    <cellStyle name="常规 3 2 8 2 3" xfId="1216"/>
    <cellStyle name="常规 3 2 8 2 4" xfId="1217"/>
    <cellStyle name="常规 3 2 8 3" xfId="1218"/>
    <cellStyle name="常规 3 2 8 3 2" xfId="1219"/>
    <cellStyle name="常规 3 2 8 3 3" xfId="1220"/>
    <cellStyle name="常规 3 2 8 4" xfId="1221"/>
    <cellStyle name="常规 3 2 9" xfId="1222"/>
    <cellStyle name="常规 3 2 9 2" xfId="1223"/>
    <cellStyle name="常规 3 2 9 3" xfId="1224"/>
    <cellStyle name="常规 3 2 9 4" xfId="1225"/>
    <cellStyle name="常规 3 2 9 5" xfId="1226"/>
    <cellStyle name="常规 3 20" xfId="1227"/>
    <cellStyle name="常规 3 21" xfId="1228"/>
    <cellStyle name="常规 3 22" xfId="1229"/>
    <cellStyle name="常规 3 23" xfId="1230"/>
    <cellStyle name="常规 3 24" xfId="1231"/>
    <cellStyle name="常规 3 25" xfId="1232"/>
    <cellStyle name="常规 3 26" xfId="1233"/>
    <cellStyle name="常规 3 27" xfId="1234"/>
    <cellStyle name="常规 3 28" xfId="1235"/>
    <cellStyle name="常规 3 29" xfId="1236"/>
    <cellStyle name="常规 3 3" xfId="1237"/>
    <cellStyle name="常规 3 3 2" xfId="1238"/>
    <cellStyle name="常规 3 3 2 2" xfId="1239"/>
    <cellStyle name="常规 3 3 2 2 2" xfId="1240"/>
    <cellStyle name="常规 3 3 2 2 2 2" xfId="1241"/>
    <cellStyle name="常规 3 3 2 2 3" xfId="1242"/>
    <cellStyle name="常规 3 3 2 3" xfId="1243"/>
    <cellStyle name="常规 3 3 2 3 2" xfId="1244"/>
    <cellStyle name="常规 3 3 2 3 3" xfId="1245"/>
    <cellStyle name="常规 3 3 2 4" xfId="1246"/>
    <cellStyle name="常规 3 3 2 5" xfId="1247"/>
    <cellStyle name="常规 3 3 2 6" xfId="1248"/>
    <cellStyle name="常规 3 3 3" xfId="1249"/>
    <cellStyle name="常规 3 3 3 2" xfId="1250"/>
    <cellStyle name="常规 3 3 3 3" xfId="1251"/>
    <cellStyle name="常规 3 3 3 4" xfId="1252"/>
    <cellStyle name="常规 3 3 3 5" xfId="1253"/>
    <cellStyle name="常规 3 3 4" xfId="1254"/>
    <cellStyle name="常规 3 3 4 2" xfId="1255"/>
    <cellStyle name="常规 3 3 4 3" xfId="1256"/>
    <cellStyle name="常规 3 3 4 4" xfId="1257"/>
    <cellStyle name="常规 3 3 4 5" xfId="1258"/>
    <cellStyle name="常规 3 3 5" xfId="1259"/>
    <cellStyle name="常规 3 3 5 2" xfId="1260"/>
    <cellStyle name="常规 3 3 5 3" xfId="1261"/>
    <cellStyle name="常规 3 3 6" xfId="1262"/>
    <cellStyle name="常规 3 3 7" xfId="1263"/>
    <cellStyle name="常规 3 3 8" xfId="1264"/>
    <cellStyle name="常规 3 30" xfId="1265"/>
    <cellStyle name="常规 3 31" xfId="1266"/>
    <cellStyle name="常规 3 32" xfId="1267"/>
    <cellStyle name="常规 3 33" xfId="1268"/>
    <cellStyle name="常规 3 34" xfId="1269"/>
    <cellStyle name="常规 3 35" xfId="1270"/>
    <cellStyle name="常规 3 36" xfId="1271"/>
    <cellStyle name="常规 3 37" xfId="1272"/>
    <cellStyle name="常规 3 38" xfId="1273"/>
    <cellStyle name="常规 3 39" xfId="1274"/>
    <cellStyle name="常规 3 4" xfId="1275"/>
    <cellStyle name="常规 3 4 2" xfId="1276"/>
    <cellStyle name="常规 3 4 2 2" xfId="1277"/>
    <cellStyle name="常规 3 4 2 2 2" xfId="1278"/>
    <cellStyle name="常规 3 4 2 3" xfId="1279"/>
    <cellStyle name="常规 3 4 2 4" xfId="1280"/>
    <cellStyle name="常规 3 4 2 5" xfId="1281"/>
    <cellStyle name="常规 3 4 3" xfId="1282"/>
    <cellStyle name="常规 3 4 3 2" xfId="1283"/>
    <cellStyle name="常规 3 4 3 3" xfId="1284"/>
    <cellStyle name="常规 3 4 4" xfId="1285"/>
    <cellStyle name="常规 3 4 4 2" xfId="1286"/>
    <cellStyle name="常规 3 4 4 3" xfId="1287"/>
    <cellStyle name="常规 3 4 5" xfId="1288"/>
    <cellStyle name="常规 3 4 6" xfId="1289"/>
    <cellStyle name="常规 3 40" xfId="1290"/>
    <cellStyle name="常规 3 41" xfId="1291"/>
    <cellStyle name="常规 3 42" xfId="1292"/>
    <cellStyle name="常规 3 43" xfId="1293"/>
    <cellStyle name="常规 3 44" xfId="1294"/>
    <cellStyle name="常规 3 45" xfId="1295"/>
    <cellStyle name="常规 3 46" xfId="1296"/>
    <cellStyle name="常规 3 47" xfId="1297"/>
    <cellStyle name="常规 3 5" xfId="1298"/>
    <cellStyle name="常规 3 5 2" xfId="1299"/>
    <cellStyle name="常规 3 5 2 2" xfId="1300"/>
    <cellStyle name="常规 3 5 2 3" xfId="1301"/>
    <cellStyle name="常规 3 5 2 4" xfId="1302"/>
    <cellStyle name="常规 3 5 3" xfId="1303"/>
    <cellStyle name="常规 3 5 3 2" xfId="1304"/>
    <cellStyle name="常规 3 5 3 3" xfId="1305"/>
    <cellStyle name="常规 3 5 4" xfId="1306"/>
    <cellStyle name="常规 3 5 4 2" xfId="1307"/>
    <cellStyle name="常规 3 5 5" xfId="1308"/>
    <cellStyle name="常规 3 6" xfId="1309"/>
    <cellStyle name="常规 3 6 2" xfId="1310"/>
    <cellStyle name="常规 3 6 2 2" xfId="1311"/>
    <cellStyle name="常规 3 6 2 3" xfId="1312"/>
    <cellStyle name="常规 3 6 2 4" xfId="1313"/>
    <cellStyle name="常规 3 6 3" xfId="1314"/>
    <cellStyle name="常规 3 6 3 2" xfId="1315"/>
    <cellStyle name="常规 3 6 3 3" xfId="1316"/>
    <cellStyle name="常规 3 6 4" xfId="1317"/>
    <cellStyle name="常规 3 6 5" xfId="1318"/>
    <cellStyle name="常规 3 6 6" xfId="1319"/>
    <cellStyle name="常规 3 7" xfId="1320"/>
    <cellStyle name="常规 3 7 2" xfId="1321"/>
    <cellStyle name="常规 3 7 2 2" xfId="1322"/>
    <cellStyle name="常规 3 7 2 3" xfId="1323"/>
    <cellStyle name="常规 3 7 2 4" xfId="1324"/>
    <cellStyle name="常规 3 7 3" xfId="1325"/>
    <cellStyle name="常规 3 7 3 2" xfId="1326"/>
    <cellStyle name="常规 3 7 3 3" xfId="1327"/>
    <cellStyle name="常规 3 7 4" xfId="1328"/>
    <cellStyle name="常规 3 7 5" xfId="1329"/>
    <cellStyle name="常规 3 8" xfId="1330"/>
    <cellStyle name="常规 3 8 2" xfId="1331"/>
    <cellStyle name="常规 3 8 2 2" xfId="1332"/>
    <cellStyle name="常规 3 8 2 3" xfId="1333"/>
    <cellStyle name="常规 3 8 2 4" xfId="1334"/>
    <cellStyle name="常规 3 8 3" xfId="1335"/>
    <cellStyle name="常规 3 8 3 2" xfId="1336"/>
    <cellStyle name="常规 3 8 3 3" xfId="1337"/>
    <cellStyle name="常规 3 8 4" xfId="1338"/>
    <cellStyle name="常规 3 8 5" xfId="1339"/>
    <cellStyle name="常规 3 9" xfId="1340"/>
    <cellStyle name="常规 3 9 2" xfId="1341"/>
    <cellStyle name="常规 3 9 2 2" xfId="1342"/>
    <cellStyle name="常规 3 9 2 2 2" xfId="1343"/>
    <cellStyle name="常规 3 9 2 3" xfId="1344"/>
    <cellStyle name="常规 3 9 2 4" xfId="1345"/>
    <cellStyle name="常规 3 9 2 5" xfId="1346"/>
    <cellStyle name="常规 3 9 2 6" xfId="1347"/>
    <cellStyle name="常规 3 9 3" xfId="1348"/>
    <cellStyle name="常规 3 9 3 2" xfId="1349"/>
    <cellStyle name="常规 3 9 4" xfId="1350"/>
    <cellStyle name="常规 3 9 5" xfId="1351"/>
    <cellStyle name="常规 3 9 6" xfId="1352"/>
    <cellStyle name="常规 30" xfId="1353"/>
    <cellStyle name="常规 30 2" xfId="1354"/>
    <cellStyle name="常规 30 2 2" xfId="1355"/>
    <cellStyle name="常规 30 2 3" xfId="1356"/>
    <cellStyle name="常规 30 3" xfId="1357"/>
    <cellStyle name="常规 30 4" xfId="1358"/>
    <cellStyle name="常规 30 5" xfId="1359"/>
    <cellStyle name="常规 30 6" xfId="1360"/>
    <cellStyle name="常规 30 7" xfId="1361"/>
    <cellStyle name="常规 31" xfId="1362"/>
    <cellStyle name="常规 31 2" xfId="1363"/>
    <cellStyle name="常规 31 2 2" xfId="1364"/>
    <cellStyle name="常规 31 3" xfId="1365"/>
    <cellStyle name="常规 31 3 2" xfId="1366"/>
    <cellStyle name="常规 31 4" xfId="1367"/>
    <cellStyle name="常规 31 5" xfId="1368"/>
    <cellStyle name="常规 31 6" xfId="1369"/>
    <cellStyle name="常规 31 7" xfId="1370"/>
    <cellStyle name="常规 32" xfId="1371"/>
    <cellStyle name="常规 32 2" xfId="1372"/>
    <cellStyle name="常规 32 3" xfId="1373"/>
    <cellStyle name="常规 33" xfId="1374"/>
    <cellStyle name="常规 33 2" xfId="1375"/>
    <cellStyle name="常规 33 3" xfId="1376"/>
    <cellStyle name="常规 34" xfId="1377"/>
    <cellStyle name="常规 34 2" xfId="1378"/>
    <cellStyle name="常规 35" xfId="1379"/>
    <cellStyle name="常规 35 2" xfId="1380"/>
    <cellStyle name="常规 36" xfId="1381"/>
    <cellStyle name="常规 36 2" xfId="1382"/>
    <cellStyle name="常规 37" xfId="1383"/>
    <cellStyle name="常规 37 2" xfId="1384"/>
    <cellStyle name="常规 38" xfId="1385"/>
    <cellStyle name="常规 38 2" xfId="1386"/>
    <cellStyle name="常规 39" xfId="1387"/>
    <cellStyle name="常规 39 2" xfId="1388"/>
    <cellStyle name="常规 4" xfId="1389"/>
    <cellStyle name="常规 4 10" xfId="1390"/>
    <cellStyle name="常规 4 10 2" xfId="1391"/>
    <cellStyle name="常规 4 10 2 2" xfId="1392"/>
    <cellStyle name="常规 4 10 3" xfId="1393"/>
    <cellStyle name="常规 4 11" xfId="1394"/>
    <cellStyle name="常规 4 11 2" xfId="1395"/>
    <cellStyle name="常规 4 11 2 2" xfId="1396"/>
    <cellStyle name="常规 4 11 3" xfId="1397"/>
    <cellStyle name="常规 4 12" xfId="1398"/>
    <cellStyle name="常规 4 12 2" xfId="1399"/>
    <cellStyle name="常规 4 12 3" xfId="1400"/>
    <cellStyle name="常规 4 13" xfId="1401"/>
    <cellStyle name="常规 4 13 2" xfId="1402"/>
    <cellStyle name="常规 4 13 3" xfId="1403"/>
    <cellStyle name="常规 4 14" xfId="1404"/>
    <cellStyle name="常规 4 14 2" xfId="1405"/>
    <cellStyle name="常规 4 14 3" xfId="1406"/>
    <cellStyle name="常规 4 15" xfId="1407"/>
    <cellStyle name="常规 4 15 2" xfId="1408"/>
    <cellStyle name="常规 4 15 3" xfId="1409"/>
    <cellStyle name="常规 4 16" xfId="1410"/>
    <cellStyle name="常规 4 16 2" xfId="1411"/>
    <cellStyle name="常规 4 16 3" xfId="1412"/>
    <cellStyle name="常规 4 17" xfId="1413"/>
    <cellStyle name="常规 4 17 2" xfId="1414"/>
    <cellStyle name="常规 4 18" xfId="1415"/>
    <cellStyle name="常规 4 18 2" xfId="1416"/>
    <cellStyle name="常规 4 19" xfId="1417"/>
    <cellStyle name="常规 4 19 2" xfId="1418"/>
    <cellStyle name="常规 4 2" xfId="1419"/>
    <cellStyle name="常规 4 2 2" xfId="1420"/>
    <cellStyle name="常规 4 2 2 2" xfId="1421"/>
    <cellStyle name="常规 4 2 2 2 2" xfId="1422"/>
    <cellStyle name="常规 4 2 2 2 3" xfId="1423"/>
    <cellStyle name="常规 4 2 2 3" xfId="1424"/>
    <cellStyle name="常规 4 2 2 3 2" xfId="1425"/>
    <cellStyle name="常规 4 2 2 3 3" xfId="1426"/>
    <cellStyle name="常规 4 2 2 4" xfId="1427"/>
    <cellStyle name="常规 4 2 2 5" xfId="1428"/>
    <cellStyle name="常规 4 2 3" xfId="1429"/>
    <cellStyle name="常规 4 2 4" xfId="1430"/>
    <cellStyle name="常规 4 2 5" xfId="1431"/>
    <cellStyle name="常规 4 20" xfId="1432"/>
    <cellStyle name="常规 4 20 2" xfId="1433"/>
    <cellStyle name="常规 4 21" xfId="1434"/>
    <cellStyle name="常规 4 21 2" xfId="1435"/>
    <cellStyle name="常规 4 22" xfId="1436"/>
    <cellStyle name="常规 4 22 2" xfId="1437"/>
    <cellStyle name="常规 4 23" xfId="1438"/>
    <cellStyle name="常规 4 24" xfId="1439"/>
    <cellStyle name="常规 4 25" xfId="1440"/>
    <cellStyle name="常规 4 26" xfId="1441"/>
    <cellStyle name="常规 4 3" xfId="1442"/>
    <cellStyle name="常规 4 3 2" xfId="1443"/>
    <cellStyle name="常规 4 3 2 2" xfId="1444"/>
    <cellStyle name="常规 4 3 2 2 2" xfId="1445"/>
    <cellStyle name="常规 4 3 2 3" xfId="1446"/>
    <cellStyle name="常规 4 3 2 4" xfId="1447"/>
    <cellStyle name="常规 4 3 3" xfId="1448"/>
    <cellStyle name="常规 4 3 3 2" xfId="1449"/>
    <cellStyle name="常规 4 3 3 2 2" xfId="1450"/>
    <cellStyle name="常规 4 3 3 3" xfId="1451"/>
    <cellStyle name="常规 4 3 4" xfId="1452"/>
    <cellStyle name="常规 4 3 4 2" xfId="1453"/>
    <cellStyle name="常规 4 3 5" xfId="1454"/>
    <cellStyle name="常规 4 3 6" xfId="1455"/>
    <cellStyle name="常规 4 3 7" xfId="1456"/>
    <cellStyle name="常规 4 4" xfId="1457"/>
    <cellStyle name="常规 4 4 2" xfId="1458"/>
    <cellStyle name="常规 4 4 2 2" xfId="1459"/>
    <cellStyle name="常规 4 4 2 3" xfId="1460"/>
    <cellStyle name="常规 4 4 2 4" xfId="1461"/>
    <cellStyle name="常规 4 4 3" xfId="1462"/>
    <cellStyle name="常规 4 4 3 2" xfId="1463"/>
    <cellStyle name="常规 4 4 3 3" xfId="1464"/>
    <cellStyle name="常规 4 4 4" xfId="1465"/>
    <cellStyle name="常规 4 4 4 2" xfId="1466"/>
    <cellStyle name="常规 4 4 4 3" xfId="1467"/>
    <cellStyle name="常规 4 4 5" xfId="1468"/>
    <cellStyle name="常规 4 4 6" xfId="1469"/>
    <cellStyle name="常规 4 4 7" xfId="1470"/>
    <cellStyle name="常规 4 5" xfId="1471"/>
    <cellStyle name="常规 4 5 2" xfId="1472"/>
    <cellStyle name="常规 4 5 2 2" xfId="1473"/>
    <cellStyle name="常规 4 5 2 3" xfId="1474"/>
    <cellStyle name="常规 4 5 2 4" xfId="1475"/>
    <cellStyle name="常规 4 5 3" xfId="1476"/>
    <cellStyle name="常规 4 5 3 2" xfId="1477"/>
    <cellStyle name="常规 4 5 3 3" xfId="1478"/>
    <cellStyle name="常规 4 5 4" xfId="1479"/>
    <cellStyle name="常规 4 5 5" xfId="1480"/>
    <cellStyle name="常规 4 6" xfId="1481"/>
    <cellStyle name="常规 4 6 2" xfId="1482"/>
    <cellStyle name="常规 4 6 2 2" xfId="1483"/>
    <cellStyle name="常规 4 6 2 3" xfId="1484"/>
    <cellStyle name="常规 4 6 2 4" xfId="1485"/>
    <cellStyle name="常规 4 6 3" xfId="1486"/>
    <cellStyle name="常规 4 6 3 2" xfId="1487"/>
    <cellStyle name="常规 4 6 3 3" xfId="1488"/>
    <cellStyle name="常规 4 6 4" xfId="1489"/>
    <cellStyle name="常规 4 7" xfId="1490"/>
    <cellStyle name="常规 4 7 2" xfId="1491"/>
    <cellStyle name="常规 4 7 2 2" xfId="1492"/>
    <cellStyle name="常规 4 7 2 3" xfId="1493"/>
    <cellStyle name="常规 4 7 2 4" xfId="1494"/>
    <cellStyle name="常规 4 7 3" xfId="1495"/>
    <cellStyle name="常规 4 7 3 2" xfId="1496"/>
    <cellStyle name="常规 4 7 3 3" xfId="1497"/>
    <cellStyle name="常规 4 7 4" xfId="1498"/>
    <cellStyle name="常规 4 8" xfId="1499"/>
    <cellStyle name="常规 4 8 2" xfId="1500"/>
    <cellStyle name="常规 4 8 2 2" xfId="1501"/>
    <cellStyle name="常规 4 8 2 3" xfId="1502"/>
    <cellStyle name="常规 4 8 2 4" xfId="1503"/>
    <cellStyle name="常规 4 8 3" xfId="1504"/>
    <cellStyle name="常规 4 8 3 2" xfId="1505"/>
    <cellStyle name="常规 4 8 3 3" xfId="1506"/>
    <cellStyle name="常规 4 8 4" xfId="1507"/>
    <cellStyle name="常规 4 9" xfId="1508"/>
    <cellStyle name="常规 4 9 2" xfId="1509"/>
    <cellStyle name="常规 4 9 3" xfId="1510"/>
    <cellStyle name="常规 4 9 4" xfId="1511"/>
    <cellStyle name="常规 40" xfId="1512"/>
    <cellStyle name="常规 41" xfId="1513"/>
    <cellStyle name="常规 42" xfId="1514"/>
    <cellStyle name="常规 43" xfId="1515"/>
    <cellStyle name="常规 44" xfId="1516"/>
    <cellStyle name="常规 45" xfId="1517"/>
    <cellStyle name="常规 46" xfId="1518"/>
    <cellStyle name="常规 47" xfId="1519"/>
    <cellStyle name="常规 48" xfId="1520"/>
    <cellStyle name="常规 49" xfId="1521"/>
    <cellStyle name="常规 5" xfId="1522"/>
    <cellStyle name="常规 5 10" xfId="1523"/>
    <cellStyle name="常规 5 10 2" xfId="1524"/>
    <cellStyle name="常规 5 10 2 2" xfId="1525"/>
    <cellStyle name="常规 5 10 2 3" xfId="1526"/>
    <cellStyle name="常规 5 10 3" xfId="1527"/>
    <cellStyle name="常规 5 10 4" xfId="1528"/>
    <cellStyle name="常规 5 10 5" xfId="1529"/>
    <cellStyle name="常规 5 11" xfId="1530"/>
    <cellStyle name="常规 5 11 2" xfId="1531"/>
    <cellStyle name="常规 5 11 3" xfId="1532"/>
    <cellStyle name="常规 5 11 4" xfId="1533"/>
    <cellStyle name="常规 5 11 5" xfId="1534"/>
    <cellStyle name="常规 5 12" xfId="1535"/>
    <cellStyle name="常规 5 12 2" xfId="1536"/>
    <cellStyle name="常规 5 12 3" xfId="1537"/>
    <cellStyle name="常规 5 12 4" xfId="1538"/>
    <cellStyle name="常规 5 12 5" xfId="1539"/>
    <cellStyle name="常规 5 13" xfId="1540"/>
    <cellStyle name="常规 5 13 2" xfId="1541"/>
    <cellStyle name="常规 5 13 3" xfId="1542"/>
    <cellStyle name="常规 5 13 4" xfId="1543"/>
    <cellStyle name="常规 5 14" xfId="1544"/>
    <cellStyle name="常规 5 14 2" xfId="1545"/>
    <cellStyle name="常规 5 15" xfId="1546"/>
    <cellStyle name="常规 5 16" xfId="1547"/>
    <cellStyle name="常规 5 17" xfId="1548"/>
    <cellStyle name="常规 5 18" xfId="1549"/>
    <cellStyle name="常规 5 19" xfId="1550"/>
    <cellStyle name="常规 5 2" xfId="1551"/>
    <cellStyle name="常规 5 2 2" xfId="1552"/>
    <cellStyle name="常规 5 2 2 2" xfId="1553"/>
    <cellStyle name="常规 5 2 2 2 2" xfId="1554"/>
    <cellStyle name="常规 5 2 2 2 3" xfId="1555"/>
    <cellStyle name="常规 5 2 2 3" xfId="1556"/>
    <cellStyle name="常规 5 2 2 3 2" xfId="1557"/>
    <cellStyle name="常规 5 2 2 4" xfId="1558"/>
    <cellStyle name="常规 5 2 2 5" xfId="1559"/>
    <cellStyle name="常规 5 2 2 6" xfId="1560"/>
    <cellStyle name="常规 5 2 3" xfId="1561"/>
    <cellStyle name="常规 5 2 3 2" xfId="1562"/>
    <cellStyle name="常规 5 2 3 2 2" xfId="1563"/>
    <cellStyle name="常规 5 2 3 2 3" xfId="1564"/>
    <cellStyle name="常规 5 2 3 3" xfId="1565"/>
    <cellStyle name="常规 5 2 4" xfId="1566"/>
    <cellStyle name="常规 5 2 4 2" xfId="1567"/>
    <cellStyle name="常规 5 2 4 3" xfId="1568"/>
    <cellStyle name="常规 5 2 5" xfId="1569"/>
    <cellStyle name="常规 5 2 6" xfId="1570"/>
    <cellStyle name="常规 5 2 7" xfId="1571"/>
    <cellStyle name="常规 5 2 8" xfId="1572"/>
    <cellStyle name="常规 5 20" xfId="1573"/>
    <cellStyle name="常规 5 21" xfId="1574"/>
    <cellStyle name="常规 5 22" xfId="1575"/>
    <cellStyle name="常规 5 23" xfId="1576"/>
    <cellStyle name="常规 5 24" xfId="1577"/>
    <cellStyle name="常规 5 25" xfId="1578"/>
    <cellStyle name="常规 5 26" xfId="1579"/>
    <cellStyle name="常规 5 27" xfId="1580"/>
    <cellStyle name="常规 5 28" xfId="1581"/>
    <cellStyle name="常规 5 29" xfId="1582"/>
    <cellStyle name="常规 5 3" xfId="1583"/>
    <cellStyle name="常规 5 3 2" xfId="1584"/>
    <cellStyle name="常规 5 3 2 2" xfId="1585"/>
    <cellStyle name="常规 5 3 2 2 2" xfId="1586"/>
    <cellStyle name="常规 5 3 2 2 3" xfId="1587"/>
    <cellStyle name="常规 5 3 2 3" xfId="1588"/>
    <cellStyle name="常规 5 3 2 3 2" xfId="1589"/>
    <cellStyle name="常规 5 3 2 4" xfId="1590"/>
    <cellStyle name="常规 5 3 2 5" xfId="1591"/>
    <cellStyle name="常规 5 3 2 6" xfId="1592"/>
    <cellStyle name="常规 5 3 3" xfId="1593"/>
    <cellStyle name="常规 5 3 3 2" xfId="1594"/>
    <cellStyle name="常规 5 3 3 2 2" xfId="1595"/>
    <cellStyle name="常规 5 3 3 2 3" xfId="1596"/>
    <cellStyle name="常规 5 3 3 3" xfId="1597"/>
    <cellStyle name="常规 5 3 4" xfId="1598"/>
    <cellStyle name="常规 5 3 4 2" xfId="1599"/>
    <cellStyle name="常规 5 3 4 3" xfId="1600"/>
    <cellStyle name="常规 5 3 5" xfId="1601"/>
    <cellStyle name="常规 5 3 6" xfId="1602"/>
    <cellStyle name="常规 5 3 7" xfId="1603"/>
    <cellStyle name="常规 5 30" xfId="1604"/>
    <cellStyle name="常规 5 31" xfId="1605"/>
    <cellStyle name="常规 5 32" xfId="1606"/>
    <cellStyle name="常规 5 33" xfId="1607"/>
    <cellStyle name="常规 5 34" xfId="1608"/>
    <cellStyle name="常规 5 35" xfId="1609"/>
    <cellStyle name="常规 5 36" xfId="1610"/>
    <cellStyle name="常规 5 37" xfId="1611"/>
    <cellStyle name="常规 5 4" xfId="1612"/>
    <cellStyle name="常规 5 4 2" xfId="1613"/>
    <cellStyle name="常规 5 4 2 2" xfId="1614"/>
    <cellStyle name="常规 5 4 2 2 2" xfId="1615"/>
    <cellStyle name="常规 5 4 2 3" xfId="1616"/>
    <cellStyle name="常规 5 4 2 4" xfId="1617"/>
    <cellStyle name="常规 5 4 2 5" xfId="1618"/>
    <cellStyle name="常规 5 4 2 6" xfId="1619"/>
    <cellStyle name="常规 5 4 3" xfId="1620"/>
    <cellStyle name="常规 5 4 3 2" xfId="1621"/>
    <cellStyle name="常规 5 4 3 2 2" xfId="1622"/>
    <cellStyle name="常规 5 4 3 2 3" xfId="1623"/>
    <cellStyle name="常规 5 4 3 3" xfId="1624"/>
    <cellStyle name="常规 5 4 4" xfId="1625"/>
    <cellStyle name="常规 5 4 5" xfId="1626"/>
    <cellStyle name="常规 5 5" xfId="1627"/>
    <cellStyle name="常规 5 5 2" xfId="1628"/>
    <cellStyle name="常规 5 5 2 2" xfId="1629"/>
    <cellStyle name="常规 5 5 2 2 2" xfId="1630"/>
    <cellStyle name="常规 5 5 2 2 3" xfId="1631"/>
    <cellStyle name="常规 5 5 2 3" xfId="1632"/>
    <cellStyle name="常规 5 5 2 3 2" xfId="1633"/>
    <cellStyle name="常规 5 5 2 4" xfId="1634"/>
    <cellStyle name="常规 5 5 2 5" xfId="1635"/>
    <cellStyle name="常规 5 5 3" xfId="1636"/>
    <cellStyle name="常规 5 5 3 2" xfId="1637"/>
    <cellStyle name="常规 5 5 3 2 2" xfId="1638"/>
    <cellStyle name="常规 5 5 3 2 3" xfId="1639"/>
    <cellStyle name="常规 5 5 3 3" xfId="1640"/>
    <cellStyle name="常规 5 5 4" xfId="1641"/>
    <cellStyle name="常规 5 5 4 2" xfId="1642"/>
    <cellStyle name="常规 5 5 5" xfId="1643"/>
    <cellStyle name="常规 5 5 6" xfId="1644"/>
    <cellStyle name="常规 5 5 7" xfId="1645"/>
    <cellStyle name="常规 5 5 8" xfId="1646"/>
    <cellStyle name="常规 5 6" xfId="1647"/>
    <cellStyle name="常规 5 6 2" xfId="1648"/>
    <cellStyle name="常规 5 6 2 2" xfId="1649"/>
    <cellStyle name="常规 5 6 2 3" xfId="1650"/>
    <cellStyle name="常规 5 6 2 4" xfId="1651"/>
    <cellStyle name="常规 5 6 3" xfId="1652"/>
    <cellStyle name="常规 5 6 3 2" xfId="1653"/>
    <cellStyle name="常规 5 6 3 2 2" xfId="1654"/>
    <cellStyle name="常规 5 6 3 3" xfId="1655"/>
    <cellStyle name="常规 5 6 4" xfId="1656"/>
    <cellStyle name="常规 5 6 4 2" xfId="1657"/>
    <cellStyle name="常规 5 6 5" xfId="1658"/>
    <cellStyle name="常规 5 6 6" xfId="1659"/>
    <cellStyle name="常规 5 6 7" xfId="1660"/>
    <cellStyle name="常规 5 6 8" xfId="1661"/>
    <cellStyle name="常规 5 6 9" xfId="1662"/>
    <cellStyle name="常规 5 7" xfId="1663"/>
    <cellStyle name="常规 5 7 2" xfId="1664"/>
    <cellStyle name="常规 5 7 2 2" xfId="1665"/>
    <cellStyle name="常规 5 7 2 3" xfId="1666"/>
    <cellStyle name="常规 5 7 2 4" xfId="1667"/>
    <cellStyle name="常规 5 7 3" xfId="1668"/>
    <cellStyle name="常规 5 7 3 2" xfId="1669"/>
    <cellStyle name="常规 5 7 3 2 2" xfId="1670"/>
    <cellStyle name="常规 5 7 3 3" xfId="1671"/>
    <cellStyle name="常规 5 7 3 4" xfId="1672"/>
    <cellStyle name="常规 5 7 4" xfId="1673"/>
    <cellStyle name="常规 5 7 4 2" xfId="1674"/>
    <cellStyle name="常规 5 7 5" xfId="1675"/>
    <cellStyle name="常规 5 7 6" xfId="1676"/>
    <cellStyle name="常规 5 7 7" xfId="1677"/>
    <cellStyle name="常规 5 8" xfId="1678"/>
    <cellStyle name="常规 5 8 2" xfId="1679"/>
    <cellStyle name="常规 5 8 2 2" xfId="1680"/>
    <cellStyle name="常规 5 8 2 3" xfId="1681"/>
    <cellStyle name="常规 5 8 2 4" xfId="1682"/>
    <cellStyle name="常规 5 8 3" xfId="1683"/>
    <cellStyle name="常规 5 8 3 2" xfId="1684"/>
    <cellStyle name="常规 5 8 3 3" xfId="1685"/>
    <cellStyle name="常规 5 8 4" xfId="1686"/>
    <cellStyle name="常规 5 8 5" xfId="1687"/>
    <cellStyle name="常规 5 8 6" xfId="1688"/>
    <cellStyle name="常规 5 9" xfId="1689"/>
    <cellStyle name="常规 5 9 2" xfId="1690"/>
    <cellStyle name="常规 5 9 3" xfId="1691"/>
    <cellStyle name="常规 5 9 4" xfId="1692"/>
    <cellStyle name="常规 5 9 5" xfId="1693"/>
    <cellStyle name="常规 5 9 6" xfId="1694"/>
    <cellStyle name="常规 50" xfId="1695"/>
    <cellStyle name="常规 51" xfId="1696"/>
    <cellStyle name="常规 51 10" xfId="1697"/>
    <cellStyle name="常规 51 11" xfId="1698"/>
    <cellStyle name="常规 51 12" xfId="1699"/>
    <cellStyle name="常规 51 13" xfId="1700"/>
    <cellStyle name="常规 51 2" xfId="1701"/>
    <cellStyle name="常规 51 2 2" xfId="1702"/>
    <cellStyle name="常规 51 3" xfId="1703"/>
    <cellStyle name="常规 51 4" xfId="1704"/>
    <cellStyle name="常规 51 5" xfId="1705"/>
    <cellStyle name="常规 51 6" xfId="1706"/>
    <cellStyle name="常规 51 7" xfId="1707"/>
    <cellStyle name="常规 51 8" xfId="1708"/>
    <cellStyle name="常规 51 9" xfId="1709"/>
    <cellStyle name="常规 52" xfId="1710"/>
    <cellStyle name="常规 53" xfId="1711"/>
    <cellStyle name="常规 54" xfId="1712"/>
    <cellStyle name="常规 55" xfId="1713"/>
    <cellStyle name="常规 56" xfId="1714"/>
    <cellStyle name="常规 57" xfId="1715"/>
    <cellStyle name="常规 57 10" xfId="1716"/>
    <cellStyle name="常规 57 11" xfId="1717"/>
    <cellStyle name="常规 57 12" xfId="1718"/>
    <cellStyle name="常规 57 13" xfId="1719"/>
    <cellStyle name="常规 57 2" xfId="1720"/>
    <cellStyle name="常规 57 2 2" xfId="1721"/>
    <cellStyle name="常规 57 3" xfId="1722"/>
    <cellStyle name="常规 57 4" xfId="1723"/>
    <cellStyle name="常规 57 5" xfId="1724"/>
    <cellStyle name="常规 57 6" xfId="1725"/>
    <cellStyle name="常规 57 7" xfId="1726"/>
    <cellStyle name="常规 57 8" xfId="1727"/>
    <cellStyle name="常规 57 9" xfId="1728"/>
    <cellStyle name="常规 58" xfId="1729"/>
    <cellStyle name="常规 59" xfId="1730"/>
    <cellStyle name="常规 6" xfId="1731"/>
    <cellStyle name="常规 6 10" xfId="1732"/>
    <cellStyle name="常规 6 10 2" xfId="1733"/>
    <cellStyle name="常规 6 10 2 2" xfId="1734"/>
    <cellStyle name="常规 6 10 2 3" xfId="1735"/>
    <cellStyle name="常规 6 10 3" xfId="1736"/>
    <cellStyle name="常规 6 10 4" xfId="1737"/>
    <cellStyle name="常规 6 11" xfId="1738"/>
    <cellStyle name="常规 6 11 2" xfId="1739"/>
    <cellStyle name="常规 6 11 2 2" xfId="1740"/>
    <cellStyle name="常规 6 11 3" xfId="1741"/>
    <cellStyle name="常规 6 11 4" xfId="1742"/>
    <cellStyle name="常规 6 12" xfId="1743"/>
    <cellStyle name="常规 6 12 2" xfId="1744"/>
    <cellStyle name="常规 6 12 3" xfId="1745"/>
    <cellStyle name="常规 6 13" xfId="1746"/>
    <cellStyle name="常规 6 13 2" xfId="1747"/>
    <cellStyle name="常规 6 13 3" xfId="1748"/>
    <cellStyle name="常规 6 14" xfId="1749"/>
    <cellStyle name="常规 6 15" xfId="1750"/>
    <cellStyle name="常规 6 16" xfId="1751"/>
    <cellStyle name="常规 6 17" xfId="1752"/>
    <cellStyle name="常规 6 18" xfId="1753"/>
    <cellStyle name="常规 6 19" xfId="1754"/>
    <cellStyle name="常规 6 2" xfId="1755"/>
    <cellStyle name="常规 6 2 2" xfId="1756"/>
    <cellStyle name="常规 6 2 2 2" xfId="1757"/>
    <cellStyle name="常规 6 2 2 2 2" xfId="1758"/>
    <cellStyle name="常规 6 2 2 2 3" xfId="1759"/>
    <cellStyle name="常规 6 2 2 3" xfId="1760"/>
    <cellStyle name="常规 6 2 2 3 2" xfId="1761"/>
    <cellStyle name="常规 6 2 2 4" xfId="1762"/>
    <cellStyle name="常规 6 2 2 5" xfId="1763"/>
    <cellStyle name="常规 6 2 3" xfId="1764"/>
    <cellStyle name="常规 6 2 3 2" xfId="1765"/>
    <cellStyle name="常规 6 2 3 2 2" xfId="1766"/>
    <cellStyle name="常规 6 2 3 2 3" xfId="1767"/>
    <cellStyle name="常规 6 2 3 3" xfId="1768"/>
    <cellStyle name="常规 6 2 4" xfId="1769"/>
    <cellStyle name="常规 6 2 4 2" xfId="1770"/>
    <cellStyle name="常规 6 2 4 3" xfId="1771"/>
    <cellStyle name="常规 6 2 5" xfId="1772"/>
    <cellStyle name="常规 6 2 6" xfId="1773"/>
    <cellStyle name="常规 6 20" xfId="1774"/>
    <cellStyle name="常规 6 21" xfId="1775"/>
    <cellStyle name="常规 6 22" xfId="1776"/>
    <cellStyle name="常规 6 23" xfId="1777"/>
    <cellStyle name="常规 6 24" xfId="1778"/>
    <cellStyle name="常规 6 25" xfId="1779"/>
    <cellStyle name="常规 6 26" xfId="1780"/>
    <cellStyle name="常规 6 27" xfId="1781"/>
    <cellStyle name="常规 6 28" xfId="1782"/>
    <cellStyle name="常规 6 29" xfId="1783"/>
    <cellStyle name="常规 6 3" xfId="1784"/>
    <cellStyle name="常规 6 3 2" xfId="1785"/>
    <cellStyle name="常规 6 3 2 2" xfId="1786"/>
    <cellStyle name="常规 6 3 2 2 2" xfId="1787"/>
    <cellStyle name="常规 6 3 2 3" xfId="1788"/>
    <cellStyle name="常规 6 3 2 4" xfId="1789"/>
    <cellStyle name="常规 6 3 2 5" xfId="1790"/>
    <cellStyle name="常规 6 3 3" xfId="1791"/>
    <cellStyle name="常规 6 3 3 2" xfId="1792"/>
    <cellStyle name="常规 6 3 3 2 2" xfId="1793"/>
    <cellStyle name="常规 6 3 3 2 3" xfId="1794"/>
    <cellStyle name="常规 6 3 3 3" xfId="1795"/>
    <cellStyle name="常规 6 3 4" xfId="1796"/>
    <cellStyle name="常规 6 3 4 2" xfId="1797"/>
    <cellStyle name="常规 6 3 5" xfId="1798"/>
    <cellStyle name="常规 6 30" xfId="1799"/>
    <cellStyle name="常规 6 31" xfId="1800"/>
    <cellStyle name="常规 6 32" xfId="1801"/>
    <cellStyle name="常规 6 33" xfId="1802"/>
    <cellStyle name="常规 6 34" xfId="1803"/>
    <cellStyle name="常规 6 35" xfId="1804"/>
    <cellStyle name="常规 6 36" xfId="1805"/>
    <cellStyle name="常规 6 37" xfId="1806"/>
    <cellStyle name="常规 6 38" xfId="1807"/>
    <cellStyle name="常规 6 4" xfId="1808"/>
    <cellStyle name="常规 6 4 2" xfId="1809"/>
    <cellStyle name="常规 6 4 2 2" xfId="1810"/>
    <cellStyle name="常规 6 4 2 3" xfId="1811"/>
    <cellStyle name="常规 6 4 2 4" xfId="1812"/>
    <cellStyle name="常规 6 4 3" xfId="1813"/>
    <cellStyle name="常规 6 4 3 2" xfId="1814"/>
    <cellStyle name="常规 6 4 3 3" xfId="1815"/>
    <cellStyle name="常规 6 4 4" xfId="1816"/>
    <cellStyle name="常规 6 4 4 2" xfId="1817"/>
    <cellStyle name="常规 6 4 5" xfId="1818"/>
    <cellStyle name="常规 6 5" xfId="1819"/>
    <cellStyle name="常规 6 5 2" xfId="1820"/>
    <cellStyle name="常规 6 5 2 2" xfId="1821"/>
    <cellStyle name="常规 6 5 2 3" xfId="1822"/>
    <cellStyle name="常规 6 5 2 4" xfId="1823"/>
    <cellStyle name="常规 6 5 3" xfId="1824"/>
    <cellStyle name="常规 6 5 3 2" xfId="1825"/>
    <cellStyle name="常规 6 5 3 3" xfId="1826"/>
    <cellStyle name="常规 6 5 4" xfId="1827"/>
    <cellStyle name="常规 6 5 5" xfId="1828"/>
    <cellStyle name="常规 6 5 6" xfId="1829"/>
    <cellStyle name="常规 6 6" xfId="1830"/>
    <cellStyle name="常规 6 6 2" xfId="1831"/>
    <cellStyle name="常规 6 6 2 2" xfId="1832"/>
    <cellStyle name="常规 6 6 2 3" xfId="1833"/>
    <cellStyle name="常规 6 6 2 4" xfId="1834"/>
    <cellStyle name="常规 6 6 3" xfId="1835"/>
    <cellStyle name="常规 6 6 3 2" xfId="1836"/>
    <cellStyle name="常规 6 6 3 3" xfId="1837"/>
    <cellStyle name="常规 6 6 4" xfId="1838"/>
    <cellStyle name="常规 6 6 5" xfId="1839"/>
    <cellStyle name="常规 6 7" xfId="1840"/>
    <cellStyle name="常规 6 7 2" xfId="1841"/>
    <cellStyle name="常规 6 7 2 2" xfId="1842"/>
    <cellStyle name="常规 6 7 2 3" xfId="1843"/>
    <cellStyle name="常规 6 7 2 4" xfId="1844"/>
    <cellStyle name="常规 6 7 3" xfId="1845"/>
    <cellStyle name="常规 6 7 3 2" xfId="1846"/>
    <cellStyle name="常规 6 7 3 3" xfId="1847"/>
    <cellStyle name="常规 6 7 4" xfId="1848"/>
    <cellStyle name="常规 6 7 5" xfId="1849"/>
    <cellStyle name="常规 6 8" xfId="1850"/>
    <cellStyle name="常规 6 8 2" xfId="1851"/>
    <cellStyle name="常规 6 8 2 2" xfId="1852"/>
    <cellStyle name="常规 6 8 2 3" xfId="1853"/>
    <cellStyle name="常规 6 8 2 4" xfId="1854"/>
    <cellStyle name="常规 6 8 3" xfId="1855"/>
    <cellStyle name="常规 6 8 3 2" xfId="1856"/>
    <cellStyle name="常规 6 8 3 3" xfId="1857"/>
    <cellStyle name="常规 6 8 4" xfId="1858"/>
    <cellStyle name="常规 6 8 5" xfId="1859"/>
    <cellStyle name="常规 6 9" xfId="1860"/>
    <cellStyle name="常规 6 9 2" xfId="1861"/>
    <cellStyle name="常规 6 9 3" xfId="1862"/>
    <cellStyle name="常规 6 9 4" xfId="1863"/>
    <cellStyle name="常规 6 9 5" xfId="1864"/>
    <cellStyle name="常规 60" xfId="1865"/>
    <cellStyle name="常规 61" xfId="1866"/>
    <cellStyle name="常规 62" xfId="1867"/>
    <cellStyle name="常规 63" xfId="1868"/>
    <cellStyle name="常规 64" xfId="1869"/>
    <cellStyle name="常规 65" xfId="1870"/>
    <cellStyle name="常规 66" xfId="1871"/>
    <cellStyle name="常规 67" xfId="1872"/>
    <cellStyle name="常规 67 10" xfId="1873"/>
    <cellStyle name="常规 67 11" xfId="1874"/>
    <cellStyle name="常规 67 12" xfId="1875"/>
    <cellStyle name="常规 67 13" xfId="1876"/>
    <cellStyle name="常规 67 2" xfId="1877"/>
    <cellStyle name="常规 67 2 2" xfId="1878"/>
    <cellStyle name="常规 67 3" xfId="1879"/>
    <cellStyle name="常规 67 4" xfId="1880"/>
    <cellStyle name="常规 67 5" xfId="1881"/>
    <cellStyle name="常规 67 6" xfId="1882"/>
    <cellStyle name="常规 67 7" xfId="1883"/>
    <cellStyle name="常规 67 8" xfId="1884"/>
    <cellStyle name="常规 67 9" xfId="1885"/>
    <cellStyle name="常规 68" xfId="1886"/>
    <cellStyle name="常规 69" xfId="1887"/>
    <cellStyle name="常规 7" xfId="1888"/>
    <cellStyle name="常规 7 10" xfId="1889"/>
    <cellStyle name="常规 7 10 2" xfId="1890"/>
    <cellStyle name="常规 7 10 2 2" xfId="1891"/>
    <cellStyle name="常规 7 10 2 3" xfId="1892"/>
    <cellStyle name="常规 7 10 3" xfId="1893"/>
    <cellStyle name="常规 7 10 4" xfId="1894"/>
    <cellStyle name="常规 7 11" xfId="1895"/>
    <cellStyle name="常规 7 11 2" xfId="1896"/>
    <cellStyle name="常规 7 11 2 2" xfId="1897"/>
    <cellStyle name="常规 7 11 3" xfId="1898"/>
    <cellStyle name="常规 7 11 4" xfId="1899"/>
    <cellStyle name="常规 7 12" xfId="1900"/>
    <cellStyle name="常规 7 12 2" xfId="1901"/>
    <cellStyle name="常规 7 13" xfId="1902"/>
    <cellStyle name="常规 7 13 2" xfId="1903"/>
    <cellStyle name="常规 7 14" xfId="1904"/>
    <cellStyle name="常规 7 15" xfId="1905"/>
    <cellStyle name="常规 7 16" xfId="1906"/>
    <cellStyle name="常规 7 17" xfId="1907"/>
    <cellStyle name="常规 7 18" xfId="1908"/>
    <cellStyle name="常规 7 19" xfId="1909"/>
    <cellStyle name="常规 7 2" xfId="1910"/>
    <cellStyle name="常规 7 2 2" xfId="1911"/>
    <cellStyle name="常规 7 2 2 2" xfId="1912"/>
    <cellStyle name="常规 7 2 2 2 2" xfId="1913"/>
    <cellStyle name="常规 7 2 2 3" xfId="1914"/>
    <cellStyle name="常规 7 2 2 3 2" xfId="1915"/>
    <cellStyle name="常规 7 2 2 4" xfId="1916"/>
    <cellStyle name="常规 7 2 2 5" xfId="1917"/>
    <cellStyle name="常规 7 2 3" xfId="1918"/>
    <cellStyle name="常规 7 2 3 2" xfId="1919"/>
    <cellStyle name="常规 7 2 3 2 2" xfId="1920"/>
    <cellStyle name="常规 7 2 3 2 3" xfId="1921"/>
    <cellStyle name="常规 7 2 3 3" xfId="1922"/>
    <cellStyle name="常规 7 2 3 4" xfId="1923"/>
    <cellStyle name="常规 7 2 4" xfId="1924"/>
    <cellStyle name="常规 7 2 4 2" xfId="1925"/>
    <cellStyle name="常规 7 2 5" xfId="1926"/>
    <cellStyle name="常规 7 2 5 2" xfId="1927"/>
    <cellStyle name="常规 7 2 6" xfId="1928"/>
    <cellStyle name="常规 7 2 7" xfId="1929"/>
    <cellStyle name="常规 7 20" xfId="1930"/>
    <cellStyle name="常规 7 21" xfId="1931"/>
    <cellStyle name="常规 7 22" xfId="1932"/>
    <cellStyle name="常规 7 23" xfId="1933"/>
    <cellStyle name="常规 7 24" xfId="1934"/>
    <cellStyle name="常规 7 25" xfId="1935"/>
    <cellStyle name="常规 7 26" xfId="1936"/>
    <cellStyle name="常规 7 27" xfId="1937"/>
    <cellStyle name="常规 7 28" xfId="1938"/>
    <cellStyle name="常规 7 29" xfId="1939"/>
    <cellStyle name="常规 7 3" xfId="1940"/>
    <cellStyle name="常规 7 3 2" xfId="1941"/>
    <cellStyle name="常规 7 3 2 2" xfId="1942"/>
    <cellStyle name="常规 7 3 2 2 2" xfId="1943"/>
    <cellStyle name="常规 7 3 2 3" xfId="1944"/>
    <cellStyle name="常规 7 3 2 3 2" xfId="1945"/>
    <cellStyle name="常规 7 3 2 4" xfId="1946"/>
    <cellStyle name="常规 7 3 3" xfId="1947"/>
    <cellStyle name="常规 7 3 3 2" xfId="1948"/>
    <cellStyle name="常规 7 3 3 3" xfId="1949"/>
    <cellStyle name="常规 7 3 3 4" xfId="1950"/>
    <cellStyle name="常规 7 3 3 5" xfId="1951"/>
    <cellStyle name="常规 7 3 4" xfId="1952"/>
    <cellStyle name="常规 7 3 4 2" xfId="1953"/>
    <cellStyle name="常规 7 3 5" xfId="1954"/>
    <cellStyle name="常规 7 3 6" xfId="1955"/>
    <cellStyle name="常规 7 3 7" xfId="1956"/>
    <cellStyle name="常规 7 30" xfId="1957"/>
    <cellStyle name="常规 7 31" xfId="1958"/>
    <cellStyle name="常规 7 32" xfId="1959"/>
    <cellStyle name="常规 7 33" xfId="1960"/>
    <cellStyle name="常规 7 34" xfId="1961"/>
    <cellStyle name="常规 7 35" xfId="1962"/>
    <cellStyle name="常规 7 36" xfId="1963"/>
    <cellStyle name="常规 7 37" xfId="1964"/>
    <cellStyle name="常规 7 38" xfId="1965"/>
    <cellStyle name="常规 7 39" xfId="1966"/>
    <cellStyle name="常规 7 4" xfId="1967"/>
    <cellStyle name="常规 7 4 2" xfId="1968"/>
    <cellStyle name="常规 7 4 2 2" xfId="1969"/>
    <cellStyle name="常规 7 4 2 2 2" xfId="1970"/>
    <cellStyle name="常规 7 4 2 3" xfId="1971"/>
    <cellStyle name="常规 7 4 2 4" xfId="1972"/>
    <cellStyle name="常规 7 4 3" xfId="1973"/>
    <cellStyle name="常规 7 4 3 2" xfId="1974"/>
    <cellStyle name="常规 7 4 3 3" xfId="1975"/>
    <cellStyle name="常规 7 4 4" xfId="1976"/>
    <cellStyle name="常规 7 4 4 2" xfId="1977"/>
    <cellStyle name="常规 7 4 5" xfId="1978"/>
    <cellStyle name="常规 7 4 6" xfId="1979"/>
    <cellStyle name="常规 7 40" xfId="1980"/>
    <cellStyle name="常规 7 41" xfId="1981"/>
    <cellStyle name="常规 7 42" xfId="1982"/>
    <cellStyle name="常规 7 5" xfId="1983"/>
    <cellStyle name="常规 7 5 2" xfId="1984"/>
    <cellStyle name="常规 7 5 2 2" xfId="1985"/>
    <cellStyle name="常规 7 5 2 3" xfId="1986"/>
    <cellStyle name="常规 7 5 2 4" xfId="1987"/>
    <cellStyle name="常规 7 5 2 5" xfId="1988"/>
    <cellStyle name="常规 7 5 3" xfId="1989"/>
    <cellStyle name="常规 7 5 3 2" xfId="1990"/>
    <cellStyle name="常规 7 5 3 3" xfId="1991"/>
    <cellStyle name="常规 7 5 4" xfId="1992"/>
    <cellStyle name="常规 7 5 5" xfId="1993"/>
    <cellStyle name="常规 7 5 6" xfId="1994"/>
    <cellStyle name="常规 7 5 7" xfId="1995"/>
    <cellStyle name="常规 7 6" xfId="1996"/>
    <cellStyle name="常规 7 6 2" xfId="1997"/>
    <cellStyle name="常规 7 6 2 2" xfId="1998"/>
    <cellStyle name="常规 7 6 2 3" xfId="1999"/>
    <cellStyle name="常规 7 6 2 4" xfId="2000"/>
    <cellStyle name="常规 7 6 2 5" xfId="2001"/>
    <cellStyle name="常规 7 6 3" xfId="2002"/>
    <cellStyle name="常规 7 6 3 2" xfId="2003"/>
    <cellStyle name="常规 7 6 3 3" xfId="2004"/>
    <cellStyle name="常规 7 6 4" xfId="2005"/>
    <cellStyle name="常规 7 6 5" xfId="2006"/>
    <cellStyle name="常规 7 7" xfId="2007"/>
    <cellStyle name="常规 7 7 2" xfId="2008"/>
    <cellStyle name="常规 7 7 2 2" xfId="2009"/>
    <cellStyle name="常规 7 7 2 3" xfId="2010"/>
    <cellStyle name="常规 7 7 2 4" xfId="2011"/>
    <cellStyle name="常规 7 7 3" xfId="2012"/>
    <cellStyle name="常规 7 7 3 2" xfId="2013"/>
    <cellStyle name="常规 7 7 3 3" xfId="2014"/>
    <cellStyle name="常规 7 7 4" xfId="2015"/>
    <cellStyle name="常规 7 7 5" xfId="2016"/>
    <cellStyle name="常规 7 8" xfId="2017"/>
    <cellStyle name="常规 7 8 2" xfId="2018"/>
    <cellStyle name="常规 7 8 2 2" xfId="2019"/>
    <cellStyle name="常规 7 8 2 3" xfId="2020"/>
    <cellStyle name="常规 7 8 2 4" xfId="2021"/>
    <cellStyle name="常规 7 8 3" xfId="2022"/>
    <cellStyle name="常规 7 8 3 2" xfId="2023"/>
    <cellStyle name="常规 7 8 3 3" xfId="2024"/>
    <cellStyle name="常规 7 8 4" xfId="2025"/>
    <cellStyle name="常规 7 8 5" xfId="2026"/>
    <cellStyle name="常规 7 9" xfId="2027"/>
    <cellStyle name="常规 7 9 2" xfId="2028"/>
    <cellStyle name="常规 7 9 3" xfId="2029"/>
    <cellStyle name="常规 7 9 4" xfId="2030"/>
    <cellStyle name="常规 7 9 5" xfId="2031"/>
    <cellStyle name="常规 70" xfId="2032"/>
    <cellStyle name="常规 71" xfId="2033"/>
    <cellStyle name="常规 72" xfId="2034"/>
    <cellStyle name="常规 8" xfId="2035"/>
    <cellStyle name="常规 8 10" xfId="2036"/>
    <cellStyle name="常规 8 10 2" xfId="2037"/>
    <cellStyle name="常规 8 10 2 2" xfId="2038"/>
    <cellStyle name="常规 8 10 2 3" xfId="2039"/>
    <cellStyle name="常规 8 10 3" xfId="2040"/>
    <cellStyle name="常规 8 11" xfId="2041"/>
    <cellStyle name="常规 8 11 2" xfId="2042"/>
    <cellStyle name="常规 8 12" xfId="2043"/>
    <cellStyle name="常规 8 12 2" xfId="2044"/>
    <cellStyle name="常规 8 13" xfId="2045"/>
    <cellStyle name="常规 8 13 2" xfId="2046"/>
    <cellStyle name="常规 8 14" xfId="2047"/>
    <cellStyle name="常规 8 15" xfId="2048"/>
    <cellStyle name="常规 8 2" xfId="2049"/>
    <cellStyle name="常规 8 2 2" xfId="2050"/>
    <cellStyle name="常规 8 2 2 2" xfId="2051"/>
    <cellStyle name="常规 8 2 2 2 2" xfId="2052"/>
    <cellStyle name="常规 8 2 2 2 2 2" xfId="2053"/>
    <cellStyle name="常规 8 2 2 2 3" xfId="2054"/>
    <cellStyle name="常规 8 2 2 3" xfId="2055"/>
    <cellStyle name="常规 8 2 2 3 2" xfId="2056"/>
    <cellStyle name="常规 8 2 2 4" xfId="2057"/>
    <cellStyle name="常规 8 2 2 5" xfId="2058"/>
    <cellStyle name="常规 8 2 2 6" xfId="2059"/>
    <cellStyle name="常规 8 2 3" xfId="2060"/>
    <cellStyle name="常规 8 2 3 2" xfId="2061"/>
    <cellStyle name="常规 8 2 3 2 2" xfId="2062"/>
    <cellStyle name="常规 8 2 3 3" xfId="2063"/>
    <cellStyle name="常规 8 2 3 4" xfId="2064"/>
    <cellStyle name="常规 8 2 3 5" xfId="2065"/>
    <cellStyle name="常规 8 2 4" xfId="2066"/>
    <cellStyle name="常规 8 2 4 2" xfId="2067"/>
    <cellStyle name="常规 8 2 4 3" xfId="2068"/>
    <cellStyle name="常规 8 2 4 4" xfId="2069"/>
    <cellStyle name="常规 8 2 5" xfId="2070"/>
    <cellStyle name="常规 8 2 6" xfId="2071"/>
    <cellStyle name="常规 8 2 7" xfId="2072"/>
    <cellStyle name="常规 8 2 8" xfId="2073"/>
    <cellStyle name="常规 8 3" xfId="2074"/>
    <cellStyle name="常规 8 3 2" xfId="2075"/>
    <cellStyle name="常规 8 3 2 2" xfId="2076"/>
    <cellStyle name="常规 8 3 2 2 2" xfId="2077"/>
    <cellStyle name="常规 8 3 2 2 3" xfId="2078"/>
    <cellStyle name="常规 8 3 2 3" xfId="2079"/>
    <cellStyle name="常规 8 3 2 3 2" xfId="2080"/>
    <cellStyle name="常规 8 3 2 4" xfId="2081"/>
    <cellStyle name="常规 8 3 2 5" xfId="2082"/>
    <cellStyle name="常规 8 3 2 6" xfId="2083"/>
    <cellStyle name="常规 8 3 2 7" xfId="2084"/>
    <cellStyle name="常规 8 3 3" xfId="2085"/>
    <cellStyle name="常规 8 3 3 2" xfId="2086"/>
    <cellStyle name="常规 8 3 3 2 2" xfId="2087"/>
    <cellStyle name="常规 8 3 3 3" xfId="2088"/>
    <cellStyle name="常规 8 3 4" xfId="2089"/>
    <cellStyle name="常规 8 3 4 2" xfId="2090"/>
    <cellStyle name="常规 8 3 5" xfId="2091"/>
    <cellStyle name="常规 8 3 6" xfId="2092"/>
    <cellStyle name="常规 8 3 7" xfId="2093"/>
    <cellStyle name="常规 8 3 8" xfId="2094"/>
    <cellStyle name="常规 8 4" xfId="2095"/>
    <cellStyle name="常规 8 4 2" xfId="2096"/>
    <cellStyle name="常规 8 4 2 2" xfId="2097"/>
    <cellStyle name="常规 8 4 2 3" xfId="2098"/>
    <cellStyle name="常规 8 4 2 4" xfId="2099"/>
    <cellStyle name="常规 8 4 3" xfId="2100"/>
    <cellStyle name="常规 8 4 3 2" xfId="2101"/>
    <cellStyle name="常规 8 4 3 2 2" xfId="2102"/>
    <cellStyle name="常规 8 4 3 3" xfId="2103"/>
    <cellStyle name="常规 8 4 4" xfId="2104"/>
    <cellStyle name="常规 8 4 4 2" xfId="2105"/>
    <cellStyle name="常规 8 4 5" xfId="2106"/>
    <cellStyle name="常规 8 5" xfId="2107"/>
    <cellStyle name="常规 8 5 2" xfId="2108"/>
    <cellStyle name="常规 8 5 2 2" xfId="2109"/>
    <cellStyle name="常规 8 5 2 3" xfId="2110"/>
    <cellStyle name="常规 8 5 2 4" xfId="2111"/>
    <cellStyle name="常规 8 5 3" xfId="2112"/>
    <cellStyle name="常规 8 5 3 2" xfId="2113"/>
    <cellStyle name="常规 8 5 3 2 2" xfId="2114"/>
    <cellStyle name="常规 8 5 3 3" xfId="2115"/>
    <cellStyle name="常规 8 5 4" xfId="2116"/>
    <cellStyle name="常规 8 5 4 2" xfId="2117"/>
    <cellStyle name="常规 8 5 5" xfId="2118"/>
    <cellStyle name="常规 8 5 6" xfId="2119"/>
    <cellStyle name="常规 8 6" xfId="2120"/>
    <cellStyle name="常规 8 6 2" xfId="2121"/>
    <cellStyle name="常规 8 6 2 2" xfId="2122"/>
    <cellStyle name="常规 8 6 2 3" xfId="2123"/>
    <cellStyle name="常规 8 6 2 4" xfId="2124"/>
    <cellStyle name="常规 8 6 3" xfId="2125"/>
    <cellStyle name="常规 8 6 3 2" xfId="2126"/>
    <cellStyle name="常规 8 6 3 3" xfId="2127"/>
    <cellStyle name="常规 8 6 4" xfId="2128"/>
    <cellStyle name="常规 8 7" xfId="2129"/>
    <cellStyle name="常规 8 7 2" xfId="2130"/>
    <cellStyle name="常规 8 7 2 2" xfId="2131"/>
    <cellStyle name="常规 8 7 2 3" xfId="2132"/>
    <cellStyle name="常规 8 7 2 4" xfId="2133"/>
    <cellStyle name="常规 8 7 3" xfId="2134"/>
    <cellStyle name="常规 8 7 3 2" xfId="2135"/>
    <cellStyle name="常规 8 7 3 3" xfId="2136"/>
    <cellStyle name="常规 8 7 4" xfId="2137"/>
    <cellStyle name="常规 8 8" xfId="2138"/>
    <cellStyle name="常规 8 8 2" xfId="2139"/>
    <cellStyle name="常规 8 8 2 2" xfId="2140"/>
    <cellStyle name="常规 8 8 2 3" xfId="2141"/>
    <cellStyle name="常规 8 8 2 4" xfId="2142"/>
    <cellStyle name="常规 8 8 3" xfId="2143"/>
    <cellStyle name="常规 8 8 3 2" xfId="2144"/>
    <cellStyle name="常规 8 8 3 3" xfId="2145"/>
    <cellStyle name="常规 8 8 4" xfId="2146"/>
    <cellStyle name="常规 8 9" xfId="2147"/>
    <cellStyle name="常规 8 9 2" xfId="2148"/>
    <cellStyle name="常规 8 9 3" xfId="2149"/>
    <cellStyle name="常规 8 9 4" xfId="2150"/>
    <cellStyle name="常规 9" xfId="2151"/>
    <cellStyle name="常规 9 10" xfId="2152"/>
    <cellStyle name="常规 9 10 2" xfId="2153"/>
    <cellStyle name="常规 9 10 2 2" xfId="2154"/>
    <cellStyle name="常规 9 10 2 3" xfId="2155"/>
    <cellStyle name="常规 9 10 3" xfId="2156"/>
    <cellStyle name="常规 9 11" xfId="2157"/>
    <cellStyle name="常规 9 11 2" xfId="2158"/>
    <cellStyle name="常规 9 12" xfId="2159"/>
    <cellStyle name="常规 9 13" xfId="2160"/>
    <cellStyle name="常规 9 14" xfId="2161"/>
    <cellStyle name="常规 9 15" xfId="2162"/>
    <cellStyle name="常规 9 2" xfId="2163"/>
    <cellStyle name="常规 9 2 2" xfId="2164"/>
    <cellStyle name="常规 9 2 2 2" xfId="2165"/>
    <cellStyle name="常规 9 2 2 2 2" xfId="2166"/>
    <cellStyle name="常规 9 2 2 3" xfId="2167"/>
    <cellStyle name="常规 9 2 2 3 2" xfId="2168"/>
    <cellStyle name="常规 9 2 2 4" xfId="2169"/>
    <cellStyle name="常规 9 2 3" xfId="2170"/>
    <cellStyle name="常规 9 2 3 2" xfId="2171"/>
    <cellStyle name="常规 9 2 3 2 2" xfId="2172"/>
    <cellStyle name="常规 9 2 3 3" xfId="2173"/>
    <cellStyle name="常规 9 2 3 4" xfId="2174"/>
    <cellStyle name="常规 9 2 4" xfId="2175"/>
    <cellStyle name="常规 9 2 4 2" xfId="2176"/>
    <cellStyle name="常规 9 2 5" xfId="2177"/>
    <cellStyle name="常规 9 2 6" xfId="2178"/>
    <cellStyle name="常规 9 2 7" xfId="2179"/>
    <cellStyle name="常规 9 3" xfId="2180"/>
    <cellStyle name="常规 9 3 2" xfId="2181"/>
    <cellStyle name="常规 9 3 2 2" xfId="2182"/>
    <cellStyle name="常规 9 3 2 2 2" xfId="2183"/>
    <cellStyle name="常规 9 3 2 3" xfId="2184"/>
    <cellStyle name="常规 9 3 2 4" xfId="2185"/>
    <cellStyle name="常规 9 3 3" xfId="2186"/>
    <cellStyle name="常规 9 3 3 2" xfId="2187"/>
    <cellStyle name="常规 9 3 3 3" xfId="2188"/>
    <cellStyle name="常规 9 3 4" xfId="2189"/>
    <cellStyle name="常规 9 3 5" xfId="2190"/>
    <cellStyle name="常规 9 3 6" xfId="2191"/>
    <cellStyle name="常规 9 4" xfId="2192"/>
    <cellStyle name="常规 9 4 2" xfId="2193"/>
    <cellStyle name="常规 9 4 2 2" xfId="2194"/>
    <cellStyle name="常规 9 4 2 3" xfId="2195"/>
    <cellStyle name="常规 9 4 2 4" xfId="2196"/>
    <cellStyle name="常规 9 4 3" xfId="2197"/>
    <cellStyle name="常规 9 4 3 2" xfId="2198"/>
    <cellStyle name="常规 9 4 3 3" xfId="2199"/>
    <cellStyle name="常规 9 4 4" xfId="2200"/>
    <cellStyle name="常规 9 4 5" xfId="2201"/>
    <cellStyle name="常规 9 5" xfId="2202"/>
    <cellStyle name="常规 9 5 2" xfId="2203"/>
    <cellStyle name="常规 9 5 2 2" xfId="2204"/>
    <cellStyle name="常规 9 5 2 3" xfId="2205"/>
    <cellStyle name="常规 9 5 2 4" xfId="2206"/>
    <cellStyle name="常规 9 5 3" xfId="2207"/>
    <cellStyle name="常规 9 5 3 2" xfId="2208"/>
    <cellStyle name="常规 9 5 3 3" xfId="2209"/>
    <cellStyle name="常规 9 5 4" xfId="2210"/>
    <cellStyle name="常规 9 6" xfId="2211"/>
    <cellStyle name="常规 9 6 2" xfId="2212"/>
    <cellStyle name="常规 9 6 2 2" xfId="2213"/>
    <cellStyle name="常规 9 6 2 3" xfId="2214"/>
    <cellStyle name="常规 9 6 2 4" xfId="2215"/>
    <cellStyle name="常规 9 6 3" xfId="2216"/>
    <cellStyle name="常规 9 6 3 2" xfId="2217"/>
    <cellStyle name="常规 9 6 3 3" xfId="2218"/>
    <cellStyle name="常规 9 6 4" xfId="2219"/>
    <cellStyle name="常规 9 7" xfId="2220"/>
    <cellStyle name="常规 9 7 2" xfId="2221"/>
    <cellStyle name="常规 9 7 2 2" xfId="2222"/>
    <cellStyle name="常规 9 7 2 3" xfId="2223"/>
    <cellStyle name="常规 9 7 2 4" xfId="2224"/>
    <cellStyle name="常规 9 7 3" xfId="2225"/>
    <cellStyle name="常规 9 7 3 2" xfId="2226"/>
    <cellStyle name="常规 9 7 3 3" xfId="2227"/>
    <cellStyle name="常规 9 7 4" xfId="2228"/>
    <cellStyle name="常规 9 8" xfId="2229"/>
    <cellStyle name="常规 9 8 2" xfId="2230"/>
    <cellStyle name="常规 9 8 2 2" xfId="2231"/>
    <cellStyle name="常规 9 8 2 3" xfId="2232"/>
    <cellStyle name="常规 9 8 2 4" xfId="2233"/>
    <cellStyle name="常规 9 8 3" xfId="2234"/>
    <cellStyle name="常规 9 8 3 2" xfId="2235"/>
    <cellStyle name="常规 9 8 3 3" xfId="2236"/>
    <cellStyle name="常规 9 8 4" xfId="2237"/>
    <cellStyle name="常规 9 9" xfId="2238"/>
    <cellStyle name="常规 9 9 2" xfId="2239"/>
    <cellStyle name="常规 9 9 3" xfId="2240"/>
    <cellStyle name="常规 9 9 4" xfId="2241"/>
    <cellStyle name="常规_Sheet1" xfId="2242"/>
    <cellStyle name="常规_Sheet1 2" xfId="2243"/>
    <cellStyle name="好 2" xfId="2244"/>
    <cellStyle name="好 2 2" xfId="2245"/>
    <cellStyle name="好 2 2 2" xfId="2246"/>
    <cellStyle name="好 2 2 2 2" xfId="2247"/>
    <cellStyle name="好 2 2 3" xfId="2248"/>
    <cellStyle name="好 2 2 4" xfId="2249"/>
    <cellStyle name="好 2 3" xfId="2250"/>
    <cellStyle name="好 2 3 2" xfId="2251"/>
    <cellStyle name="好 2 4" xfId="2252"/>
    <cellStyle name="好 2 5" xfId="2253"/>
    <cellStyle name="好 3" xfId="2254"/>
    <cellStyle name="好 3 2" xfId="2255"/>
    <cellStyle name="好 3 2 2" xfId="2256"/>
    <cellStyle name="好 3 3" xfId="2257"/>
    <cellStyle name="好 3 4" xfId="2258"/>
    <cellStyle name="好 4" xfId="2259"/>
    <cellStyle name="好 4 2" xfId="2260"/>
    <cellStyle name="好 4 2 2" xfId="2261"/>
    <cellStyle name="好 4 3" xfId="2262"/>
    <cellStyle name="好 4 4" xfId="2263"/>
    <cellStyle name="汇总 2" xfId="2264"/>
    <cellStyle name="汇总 2 2" xfId="2265"/>
    <cellStyle name="汇总 2 2 2" xfId="2266"/>
    <cellStyle name="汇总 2 2 2 2" xfId="2267"/>
    <cellStyle name="汇总 2 2 3" xfId="2268"/>
    <cellStyle name="汇总 2 2 4" xfId="2269"/>
    <cellStyle name="汇总 2 3" xfId="2270"/>
    <cellStyle name="汇总 2 3 2" xfId="2271"/>
    <cellStyle name="汇总 2 4" xfId="2272"/>
    <cellStyle name="汇总 2 5" xfId="2273"/>
    <cellStyle name="汇总 3" xfId="2274"/>
    <cellStyle name="汇总 3 2" xfId="2275"/>
    <cellStyle name="汇总 3 2 2" xfId="2276"/>
    <cellStyle name="汇总 3 3" xfId="2277"/>
    <cellStyle name="汇总 3 4" xfId="2278"/>
    <cellStyle name="汇总 4" xfId="2279"/>
    <cellStyle name="汇总 4 2" xfId="2280"/>
    <cellStyle name="汇总 4 2 2" xfId="2281"/>
    <cellStyle name="汇总 4 3" xfId="2282"/>
    <cellStyle name="汇总 4 4" xfId="2283"/>
    <cellStyle name="计算 2" xfId="2284"/>
    <cellStyle name="计算 2 2" xfId="2285"/>
    <cellStyle name="计算 2 2 2" xfId="2286"/>
    <cellStyle name="计算 2 2 2 2" xfId="2287"/>
    <cellStyle name="计算 2 2 3" xfId="2288"/>
    <cellStyle name="计算 2 2 4" xfId="2289"/>
    <cellStyle name="计算 2 3" xfId="2290"/>
    <cellStyle name="计算 2 3 2" xfId="2291"/>
    <cellStyle name="计算 2 4" xfId="2292"/>
    <cellStyle name="计算 2 5" xfId="2293"/>
    <cellStyle name="计算 3" xfId="2294"/>
    <cellStyle name="计算 3 2" xfId="2295"/>
    <cellStyle name="计算 3 2 2" xfId="2296"/>
    <cellStyle name="计算 3 3" xfId="2297"/>
    <cellStyle name="计算 3 4" xfId="2298"/>
    <cellStyle name="计算 4" xfId="2299"/>
    <cellStyle name="计算 4 2" xfId="2300"/>
    <cellStyle name="计算 4 2 2" xfId="2301"/>
    <cellStyle name="计算 4 3" xfId="2302"/>
    <cellStyle name="计算 4 4" xfId="2303"/>
    <cellStyle name="检查单元格 2" xfId="2304"/>
    <cellStyle name="检查单元格 2 2" xfId="2305"/>
    <cellStyle name="检查单元格 2 2 2" xfId="2306"/>
    <cellStyle name="检查单元格 2 2 2 2" xfId="2307"/>
    <cellStyle name="检查单元格 2 2 3" xfId="2308"/>
    <cellStyle name="检查单元格 2 2 4" xfId="2309"/>
    <cellStyle name="检查单元格 2 3" xfId="2310"/>
    <cellStyle name="检查单元格 2 3 2" xfId="2311"/>
    <cellStyle name="检查单元格 2 4" xfId="2312"/>
    <cellStyle name="检查单元格 2 5" xfId="2313"/>
    <cellStyle name="检查单元格 3" xfId="2314"/>
    <cellStyle name="检查单元格 3 2" xfId="2315"/>
    <cellStyle name="检查单元格 3 2 2" xfId="2316"/>
    <cellStyle name="检查单元格 3 3" xfId="2317"/>
    <cellStyle name="检查单元格 3 4" xfId="2318"/>
    <cellStyle name="检查单元格 4" xfId="2319"/>
    <cellStyle name="检查单元格 4 2" xfId="2320"/>
    <cellStyle name="检查单元格 4 2 2" xfId="2321"/>
    <cellStyle name="检查单元格 4 3" xfId="2322"/>
    <cellStyle name="检查单元格 4 4" xfId="2323"/>
    <cellStyle name="解释性文本 2" xfId="2324"/>
    <cellStyle name="解释性文本 2 2" xfId="2325"/>
    <cellStyle name="解释性文本 2 2 2" xfId="2326"/>
    <cellStyle name="解释性文本 2 2 2 2" xfId="2327"/>
    <cellStyle name="解释性文本 2 2 3" xfId="2328"/>
    <cellStyle name="解释性文本 2 2 4" xfId="2329"/>
    <cellStyle name="解释性文本 2 3" xfId="2330"/>
    <cellStyle name="解释性文本 2 3 2" xfId="2331"/>
    <cellStyle name="解释性文本 2 4" xfId="2332"/>
    <cellStyle name="解释性文本 2 5" xfId="2333"/>
    <cellStyle name="解释性文本 3" xfId="2334"/>
    <cellStyle name="解释性文本 3 2" xfId="2335"/>
    <cellStyle name="解释性文本 3 2 2" xfId="2336"/>
    <cellStyle name="解释性文本 3 3" xfId="2337"/>
    <cellStyle name="解释性文本 3 4" xfId="2338"/>
    <cellStyle name="警告文本 2" xfId="2339"/>
    <cellStyle name="警告文本 2 2" xfId="2340"/>
    <cellStyle name="警告文本 2 2 2" xfId="2341"/>
    <cellStyle name="警告文本 2 2 2 2" xfId="2342"/>
    <cellStyle name="警告文本 2 2 3" xfId="2343"/>
    <cellStyle name="警告文本 2 2 4" xfId="2344"/>
    <cellStyle name="警告文本 2 3" xfId="2345"/>
    <cellStyle name="警告文本 2 3 2" xfId="2346"/>
    <cellStyle name="警告文本 2 4" xfId="2347"/>
    <cellStyle name="警告文本 2 5" xfId="2348"/>
    <cellStyle name="警告文本 3" xfId="2349"/>
    <cellStyle name="警告文本 3 2" xfId="2350"/>
    <cellStyle name="警告文本 3 2 2" xfId="2351"/>
    <cellStyle name="警告文本 3 3" xfId="2352"/>
    <cellStyle name="警告文本 3 4" xfId="2353"/>
    <cellStyle name="链接单元格 2" xfId="2354"/>
    <cellStyle name="链接单元格 2 2" xfId="2355"/>
    <cellStyle name="链接单元格 2 2 2" xfId="2356"/>
    <cellStyle name="链接单元格 2 2 2 2" xfId="2357"/>
    <cellStyle name="链接单元格 2 2 3" xfId="2358"/>
    <cellStyle name="链接单元格 2 2 4" xfId="2359"/>
    <cellStyle name="链接单元格 2 3" xfId="2360"/>
    <cellStyle name="链接单元格 2 3 2" xfId="2361"/>
    <cellStyle name="链接单元格 2 4" xfId="2362"/>
    <cellStyle name="链接单元格 2 5" xfId="2363"/>
    <cellStyle name="链接单元格 3" xfId="2364"/>
    <cellStyle name="链接单元格 3 2" xfId="2365"/>
    <cellStyle name="链接单元格 3 2 2" xfId="2366"/>
    <cellStyle name="链接单元格 3 3" xfId="2367"/>
    <cellStyle name="链接单元格 3 4" xfId="2368"/>
    <cellStyle name="强调文字颜色 1 2" xfId="2369"/>
    <cellStyle name="强调文字颜色 1 2 2" xfId="2370"/>
    <cellStyle name="强调文字颜色 1 2 2 2" xfId="2371"/>
    <cellStyle name="强调文字颜色 1 2 2 2 2" xfId="2372"/>
    <cellStyle name="强调文字颜色 1 2 2 3" xfId="2373"/>
    <cellStyle name="强调文字颜色 1 2 2 4" xfId="2374"/>
    <cellStyle name="强调文字颜色 1 2 3" xfId="2375"/>
    <cellStyle name="强调文字颜色 1 2 3 2" xfId="2376"/>
    <cellStyle name="强调文字颜色 1 2 4" xfId="2377"/>
    <cellStyle name="强调文字颜色 1 2 5" xfId="2378"/>
    <cellStyle name="强调文字颜色 1 3" xfId="2379"/>
    <cellStyle name="强调文字颜色 1 3 2" xfId="2380"/>
    <cellStyle name="强调文字颜色 1 3 2 2" xfId="2381"/>
    <cellStyle name="强调文字颜色 1 3 3" xfId="2382"/>
    <cellStyle name="强调文字颜色 1 3 4" xfId="2383"/>
    <cellStyle name="强调文字颜色 1 4" xfId="2384"/>
    <cellStyle name="强调文字颜色 1 4 2" xfId="2385"/>
    <cellStyle name="强调文字颜色 1 4 2 2" xfId="2386"/>
    <cellStyle name="强调文字颜色 1 4 3" xfId="2387"/>
    <cellStyle name="强调文字颜色 1 4 4" xfId="2388"/>
    <cellStyle name="强调文字颜色 2 2" xfId="2389"/>
    <cellStyle name="强调文字颜色 2 2 2" xfId="2390"/>
    <cellStyle name="强调文字颜色 2 2 2 2" xfId="2391"/>
    <cellStyle name="强调文字颜色 2 2 2 2 2" xfId="2392"/>
    <cellStyle name="强调文字颜色 2 2 2 3" xfId="2393"/>
    <cellStyle name="强调文字颜色 2 2 2 4" xfId="2394"/>
    <cellStyle name="强调文字颜色 2 2 3" xfId="2395"/>
    <cellStyle name="强调文字颜色 2 2 3 2" xfId="2396"/>
    <cellStyle name="强调文字颜色 2 2 4" xfId="2397"/>
    <cellStyle name="强调文字颜色 2 2 5" xfId="2398"/>
    <cellStyle name="强调文字颜色 2 3" xfId="2399"/>
    <cellStyle name="强调文字颜色 2 3 2" xfId="2400"/>
    <cellStyle name="强调文字颜色 2 3 2 2" xfId="2401"/>
    <cellStyle name="强调文字颜色 2 3 3" xfId="2402"/>
    <cellStyle name="强调文字颜色 2 3 4" xfId="2403"/>
    <cellStyle name="强调文字颜色 2 4" xfId="2404"/>
    <cellStyle name="强调文字颜色 2 4 2" xfId="2405"/>
    <cellStyle name="强调文字颜色 2 4 2 2" xfId="2406"/>
    <cellStyle name="强调文字颜色 2 4 3" xfId="2407"/>
    <cellStyle name="强调文字颜色 2 4 4" xfId="2408"/>
    <cellStyle name="强调文字颜色 3 2" xfId="2409"/>
    <cellStyle name="强调文字颜色 3 2 2" xfId="2410"/>
    <cellStyle name="强调文字颜色 3 2 2 2" xfId="2411"/>
    <cellStyle name="强调文字颜色 3 2 2 2 2" xfId="2412"/>
    <cellStyle name="强调文字颜色 3 2 2 3" xfId="2413"/>
    <cellStyle name="强调文字颜色 3 2 2 4" xfId="2414"/>
    <cellStyle name="强调文字颜色 3 2 3" xfId="2415"/>
    <cellStyle name="强调文字颜色 3 2 3 2" xfId="2416"/>
    <cellStyle name="强调文字颜色 3 2 4" xfId="2417"/>
    <cellStyle name="强调文字颜色 3 2 5" xfId="2418"/>
    <cellStyle name="强调文字颜色 3 3" xfId="2419"/>
    <cellStyle name="强调文字颜色 3 3 2" xfId="2420"/>
    <cellStyle name="强调文字颜色 3 3 2 2" xfId="2421"/>
    <cellStyle name="强调文字颜色 3 3 3" xfId="2422"/>
    <cellStyle name="强调文字颜色 3 3 4" xfId="2423"/>
    <cellStyle name="强调文字颜色 3 4" xfId="2424"/>
    <cellStyle name="强调文字颜色 3 4 2" xfId="2425"/>
    <cellStyle name="强调文字颜色 3 4 2 2" xfId="2426"/>
    <cellStyle name="强调文字颜色 3 4 3" xfId="2427"/>
    <cellStyle name="强调文字颜色 3 4 4" xfId="2428"/>
    <cellStyle name="强调文字颜色 4 2" xfId="2429"/>
    <cellStyle name="强调文字颜色 4 2 2" xfId="2430"/>
    <cellStyle name="强调文字颜色 4 2 2 2" xfId="2431"/>
    <cellStyle name="强调文字颜色 4 2 2 2 2" xfId="2432"/>
    <cellStyle name="强调文字颜色 4 2 2 3" xfId="2433"/>
    <cellStyle name="强调文字颜色 4 2 2 4" xfId="2434"/>
    <cellStyle name="强调文字颜色 4 2 3" xfId="2435"/>
    <cellStyle name="强调文字颜色 4 2 3 2" xfId="2436"/>
    <cellStyle name="强调文字颜色 4 2 4" xfId="2437"/>
    <cellStyle name="强调文字颜色 4 2 5" xfId="2438"/>
    <cellStyle name="强调文字颜色 4 3" xfId="2439"/>
    <cellStyle name="强调文字颜色 4 3 2" xfId="2440"/>
    <cellStyle name="强调文字颜色 4 3 2 2" xfId="2441"/>
    <cellStyle name="强调文字颜色 4 3 3" xfId="2442"/>
    <cellStyle name="强调文字颜色 4 3 4" xfId="2443"/>
    <cellStyle name="强调文字颜色 4 4" xfId="2444"/>
    <cellStyle name="强调文字颜色 4 4 2" xfId="2445"/>
    <cellStyle name="强调文字颜色 4 4 2 2" xfId="2446"/>
    <cellStyle name="强调文字颜色 4 4 3" xfId="2447"/>
    <cellStyle name="强调文字颜色 4 4 4" xfId="2448"/>
    <cellStyle name="强调文字颜色 5 2" xfId="2449"/>
    <cellStyle name="强调文字颜色 5 2 2" xfId="2450"/>
    <cellStyle name="强调文字颜色 5 2 2 2" xfId="2451"/>
    <cellStyle name="强调文字颜色 5 2 2 2 2" xfId="2452"/>
    <cellStyle name="强调文字颜色 5 2 2 3" xfId="2453"/>
    <cellStyle name="强调文字颜色 5 2 2 4" xfId="2454"/>
    <cellStyle name="强调文字颜色 5 2 3" xfId="2455"/>
    <cellStyle name="强调文字颜色 5 2 3 2" xfId="2456"/>
    <cellStyle name="强调文字颜色 5 2 4" xfId="2457"/>
    <cellStyle name="强调文字颜色 5 2 5" xfId="2458"/>
    <cellStyle name="强调文字颜色 5 3" xfId="2459"/>
    <cellStyle name="强调文字颜色 5 3 2" xfId="2460"/>
    <cellStyle name="强调文字颜色 5 3 2 2" xfId="2461"/>
    <cellStyle name="强调文字颜色 5 3 3" xfId="2462"/>
    <cellStyle name="强调文字颜色 5 3 4" xfId="2463"/>
    <cellStyle name="强调文字颜色 5 4" xfId="2464"/>
    <cellStyle name="强调文字颜色 5 4 2" xfId="2465"/>
    <cellStyle name="强调文字颜色 5 4 2 2" xfId="2466"/>
    <cellStyle name="强调文字颜色 5 4 3" xfId="2467"/>
    <cellStyle name="强调文字颜色 5 4 4" xfId="2468"/>
    <cellStyle name="强调文字颜色 6 2" xfId="2469"/>
    <cellStyle name="强调文字颜色 6 2 2" xfId="2470"/>
    <cellStyle name="强调文字颜色 6 2 2 2" xfId="2471"/>
    <cellStyle name="强调文字颜色 6 2 2 2 2" xfId="2472"/>
    <cellStyle name="强调文字颜色 6 2 2 3" xfId="2473"/>
    <cellStyle name="强调文字颜色 6 2 2 4" xfId="2474"/>
    <cellStyle name="强调文字颜色 6 2 3" xfId="2475"/>
    <cellStyle name="强调文字颜色 6 2 3 2" xfId="2476"/>
    <cellStyle name="强调文字颜色 6 2 4" xfId="2477"/>
    <cellStyle name="强调文字颜色 6 2 5" xfId="2478"/>
    <cellStyle name="强调文字颜色 6 3" xfId="2479"/>
    <cellStyle name="强调文字颜色 6 3 2" xfId="2480"/>
    <cellStyle name="强调文字颜色 6 3 2 2" xfId="2481"/>
    <cellStyle name="强调文字颜色 6 3 3" xfId="2482"/>
    <cellStyle name="强调文字颜色 6 3 4" xfId="2483"/>
    <cellStyle name="强调文字颜色 6 4" xfId="2484"/>
    <cellStyle name="强调文字颜色 6 4 2" xfId="2485"/>
    <cellStyle name="强调文字颜色 6 4 2 2" xfId="2486"/>
    <cellStyle name="强调文字颜色 6 4 3" xfId="2487"/>
    <cellStyle name="强调文字颜色 6 4 4" xfId="2488"/>
    <cellStyle name="适中 2" xfId="2489"/>
    <cellStyle name="适中 2 2" xfId="2490"/>
    <cellStyle name="适中 2 2 2" xfId="2491"/>
    <cellStyle name="适中 2 2 2 2" xfId="2492"/>
    <cellStyle name="适中 2 2 3" xfId="2493"/>
    <cellStyle name="适中 2 2 4" xfId="2494"/>
    <cellStyle name="适中 2 3" xfId="2495"/>
    <cellStyle name="适中 2 3 2" xfId="2496"/>
    <cellStyle name="适中 2 4" xfId="2497"/>
    <cellStyle name="适中 2 5" xfId="2498"/>
    <cellStyle name="适中 3" xfId="2499"/>
    <cellStyle name="适中 3 2" xfId="2500"/>
    <cellStyle name="适中 3 2 2" xfId="2501"/>
    <cellStyle name="适中 3 3" xfId="2502"/>
    <cellStyle name="适中 3 4" xfId="2503"/>
    <cellStyle name="适中 4" xfId="2504"/>
    <cellStyle name="适中 4 2" xfId="2505"/>
    <cellStyle name="适中 4 2 2" xfId="2506"/>
    <cellStyle name="适中 4 3" xfId="2507"/>
    <cellStyle name="适中 4 4" xfId="2508"/>
    <cellStyle name="输出 2" xfId="2509"/>
    <cellStyle name="输出 2 2" xfId="2510"/>
    <cellStyle name="输出 2 2 2" xfId="2511"/>
    <cellStyle name="输出 2 2 2 2" xfId="2512"/>
    <cellStyle name="输出 2 2 3" xfId="2513"/>
    <cellStyle name="输出 2 2 4" xfId="2514"/>
    <cellStyle name="输出 2 3" xfId="2515"/>
    <cellStyle name="输出 2 3 2" xfId="2516"/>
    <cellStyle name="输出 2 4" xfId="2517"/>
    <cellStyle name="输出 2 5" xfId="2518"/>
    <cellStyle name="输出 3" xfId="2519"/>
    <cellStyle name="输出 3 2" xfId="2520"/>
    <cellStyle name="输出 3 2 2" xfId="2521"/>
    <cellStyle name="输出 3 3" xfId="2522"/>
    <cellStyle name="输出 3 4" xfId="2523"/>
    <cellStyle name="输出 4" xfId="2524"/>
    <cellStyle name="输出 4 2" xfId="2525"/>
    <cellStyle name="输出 4 2 2" xfId="2526"/>
    <cellStyle name="输出 4 3" xfId="2527"/>
    <cellStyle name="输出 4 4" xfId="2528"/>
    <cellStyle name="输入 2" xfId="2529"/>
    <cellStyle name="输入 2 2" xfId="2530"/>
    <cellStyle name="输入 2 2 2" xfId="2531"/>
    <cellStyle name="输入 2 2 2 2" xfId="2532"/>
    <cellStyle name="输入 2 2 3" xfId="2533"/>
    <cellStyle name="输入 2 2 4" xfId="2534"/>
    <cellStyle name="输入 2 3" xfId="2535"/>
    <cellStyle name="输入 2 3 2" xfId="2536"/>
    <cellStyle name="输入 2 4" xfId="2537"/>
    <cellStyle name="输入 2 5" xfId="2538"/>
    <cellStyle name="输入 3" xfId="2539"/>
    <cellStyle name="输入 3 2" xfId="2540"/>
    <cellStyle name="输入 3 2 2" xfId="2541"/>
    <cellStyle name="输入 3 3" xfId="2542"/>
    <cellStyle name="输入 3 4" xfId="2543"/>
    <cellStyle name="输入 4" xfId="2544"/>
    <cellStyle name="输入 4 2" xfId="2545"/>
    <cellStyle name="输入 4 2 2" xfId="2546"/>
    <cellStyle name="输入 4 3" xfId="2547"/>
    <cellStyle name="输入 4 4" xfId="2548"/>
    <cellStyle name="注释 2" xfId="2549"/>
    <cellStyle name="注释 2 2" xfId="2550"/>
    <cellStyle name="注释 2 2 2" xfId="2551"/>
    <cellStyle name="注释 2 2 2 2" xfId="2552"/>
    <cellStyle name="注释 2 2 3" xfId="2553"/>
    <cellStyle name="注释 2 2 4" xfId="2554"/>
    <cellStyle name="注释 2 3" xfId="2555"/>
    <cellStyle name="注释 2 3 2" xfId="2556"/>
    <cellStyle name="注释 2 4" xfId="2557"/>
    <cellStyle name="注释 2 5" xfId="2558"/>
    <cellStyle name="注释 3" xfId="2559"/>
    <cellStyle name="注释 3 2" xfId="2560"/>
    <cellStyle name="注释 3 2 2" xfId="2561"/>
    <cellStyle name="注释 3 3" xfId="2562"/>
    <cellStyle name="注释 3 4" xfId="2563"/>
    <cellStyle name="注释 4" xfId="2564"/>
    <cellStyle name="注释 4 2" xfId="2565"/>
    <cellStyle name="注释 4 2 2" xfId="2566"/>
    <cellStyle name="注释 4 3" xfId="2567"/>
    <cellStyle name="注释 4 4" xfId="25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11"/>
  <sheetViews>
    <sheetView zoomScale="80" zoomScaleNormal="80" workbookViewId="0">
      <pane xSplit="2" ySplit="6" topLeftCell="O85" activePane="bottomRight" state="frozen"/>
      <selection/>
      <selection pane="topRight"/>
      <selection pane="bottomLeft"/>
      <selection pane="bottomRight" activeCell="T96" sqref="T96"/>
    </sheetView>
  </sheetViews>
  <sheetFormatPr defaultColWidth="9" defaultRowHeight="14.25"/>
  <cols>
    <col min="1" max="1" width="9" style="10"/>
    <col min="2" max="2" width="33.875" style="11" customWidth="1"/>
    <col min="3" max="3" width="9.375" style="1" customWidth="1"/>
    <col min="4" max="4" width="8.5" style="1" customWidth="1"/>
    <col min="5" max="5" width="11.625" style="1" customWidth="1"/>
    <col min="6" max="6" width="7.5" style="1" customWidth="1"/>
    <col min="7" max="7" width="8.5" style="1" customWidth="1"/>
    <col min="8" max="8" width="7.5" style="1" customWidth="1"/>
    <col min="9" max="10" width="9.5" style="1" customWidth="1"/>
    <col min="11" max="11" width="7.5" style="1" customWidth="1"/>
    <col min="12" max="15" width="9.5" style="1" customWidth="1"/>
    <col min="16" max="16" width="8.5" style="1" customWidth="1"/>
    <col min="17" max="17" width="10.5" style="1" customWidth="1"/>
    <col min="18" max="18" width="9.5" style="1" customWidth="1"/>
    <col min="19" max="19" width="8" style="1" customWidth="1"/>
    <col min="20" max="20" width="10.5" style="12" customWidth="1"/>
    <col min="21" max="21" width="10.5" style="1" customWidth="1"/>
    <col min="22" max="22" width="8" style="1" customWidth="1"/>
    <col min="23" max="24" width="10.5" style="1" customWidth="1"/>
    <col min="25" max="25" width="13.875" customWidth="1"/>
    <col min="26" max="26" width="11.625" style="13" customWidth="1"/>
    <col min="27" max="27" width="13" style="13" customWidth="1"/>
    <col min="28" max="28" width="10.5" style="13" customWidth="1"/>
    <col min="29" max="37" width="9" style="13"/>
  </cols>
  <sheetData>
    <row r="1" spans="1:25">
      <c r="A1" s="14" t="s">
        <v>0</v>
      </c>
      <c r="B1" s="1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8"/>
    </row>
    <row r="2" ht="51.75" customHeight="1" spans="1: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75" customHeight="1" spans="1: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62" t="s">
        <v>3</v>
      </c>
    </row>
    <row r="4" ht="24" customHeight="1" spans="1:25">
      <c r="A4" s="18" t="s">
        <v>4</v>
      </c>
      <c r="B4" s="19" t="s">
        <v>5</v>
      </c>
      <c r="C4" s="20" t="s">
        <v>6</v>
      </c>
      <c r="D4" s="20"/>
      <c r="E4" s="20"/>
      <c r="F4" s="20"/>
      <c r="G4" s="20"/>
      <c r="H4" s="20"/>
      <c r="I4" s="20" t="s">
        <v>7</v>
      </c>
      <c r="J4" s="20"/>
      <c r="K4" s="20"/>
      <c r="L4" s="20"/>
      <c r="M4" s="20"/>
      <c r="N4" s="20"/>
      <c r="O4" s="19" t="s">
        <v>8</v>
      </c>
      <c r="P4" s="19"/>
      <c r="Q4" s="19" t="s">
        <v>9</v>
      </c>
      <c r="R4" s="19"/>
      <c r="S4" s="19"/>
      <c r="T4" s="19" t="s">
        <v>10</v>
      </c>
      <c r="U4" s="19"/>
      <c r="V4" s="19"/>
      <c r="W4" s="19" t="s">
        <v>11</v>
      </c>
      <c r="X4" s="19"/>
      <c r="Y4" s="19" t="s">
        <v>12</v>
      </c>
    </row>
    <row r="5" ht="37.5" customHeight="1" spans="1:25">
      <c r="A5" s="18"/>
      <c r="B5" s="19"/>
      <c r="C5" s="21" t="s">
        <v>13</v>
      </c>
      <c r="D5" s="21"/>
      <c r="E5" s="21"/>
      <c r="F5" s="19" t="s">
        <v>14</v>
      </c>
      <c r="G5" s="19"/>
      <c r="H5" s="19"/>
      <c r="I5" s="19" t="s">
        <v>15</v>
      </c>
      <c r="J5" s="19"/>
      <c r="K5" s="19"/>
      <c r="L5" s="19" t="s">
        <v>16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="8" customFormat="1" ht="43.5" customHeight="1" spans="1:37">
      <c r="A6" s="18"/>
      <c r="B6" s="19"/>
      <c r="C6" s="19" t="s">
        <v>17</v>
      </c>
      <c r="D6" s="19" t="s">
        <v>18</v>
      </c>
      <c r="E6" s="19" t="s">
        <v>19</v>
      </c>
      <c r="F6" s="19" t="s">
        <v>17</v>
      </c>
      <c r="G6" s="19" t="s">
        <v>18</v>
      </c>
      <c r="H6" s="19" t="s">
        <v>19</v>
      </c>
      <c r="I6" s="19" t="s">
        <v>17</v>
      </c>
      <c r="J6" s="19" t="s">
        <v>18</v>
      </c>
      <c r="K6" s="19" t="s">
        <v>19</v>
      </c>
      <c r="L6" s="19" t="s">
        <v>17</v>
      </c>
      <c r="M6" s="19" t="s">
        <v>18</v>
      </c>
      <c r="N6" s="19" t="s">
        <v>20</v>
      </c>
      <c r="O6" s="19" t="s">
        <v>17</v>
      </c>
      <c r="P6" s="19" t="s">
        <v>19</v>
      </c>
      <c r="Q6" s="19" t="s">
        <v>17</v>
      </c>
      <c r="R6" s="19" t="s">
        <v>18</v>
      </c>
      <c r="S6" s="19" t="s">
        <v>19</v>
      </c>
      <c r="T6" s="19" t="s">
        <v>17</v>
      </c>
      <c r="U6" s="19" t="s">
        <v>18</v>
      </c>
      <c r="V6" s="19" t="s">
        <v>19</v>
      </c>
      <c r="W6" s="19" t="s">
        <v>17</v>
      </c>
      <c r="X6" s="19" t="s">
        <v>19</v>
      </c>
      <c r="Y6" s="19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</row>
    <row r="7" s="8" customFormat="1" ht="18.95" customHeight="1" spans="1:37">
      <c r="A7" s="22">
        <v>111001</v>
      </c>
      <c r="B7" s="23" t="s">
        <v>21</v>
      </c>
      <c r="C7" s="24"/>
      <c r="D7" s="24"/>
      <c r="E7" s="25"/>
      <c r="F7" s="24"/>
      <c r="G7" s="24"/>
      <c r="H7" s="25"/>
      <c r="I7" s="25">
        <v>57500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64">
        <f>SUM(C7:X7)</f>
        <v>57500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</row>
    <row r="8" s="8" customFormat="1" ht="18.95" customHeight="1" spans="1:37">
      <c r="A8" s="22">
        <v>101010</v>
      </c>
      <c r="B8" s="26" t="s">
        <v>22</v>
      </c>
      <c r="C8" s="24"/>
      <c r="D8" s="24"/>
      <c r="E8" s="25"/>
      <c r="F8" s="24"/>
      <c r="G8" s="24"/>
      <c r="H8" s="25"/>
      <c r="I8" s="25">
        <v>18400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64">
        <f t="shared" ref="Y8:Y70" si="0">SUM(C8:X8)</f>
        <v>18400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="8" customFormat="1" ht="18.95" customHeight="1" spans="1:37">
      <c r="A9" s="22">
        <v>101001</v>
      </c>
      <c r="B9" s="26" t="s">
        <v>23</v>
      </c>
      <c r="C9" s="25">
        <v>21850</v>
      </c>
      <c r="D9" s="25"/>
      <c r="E9" s="27"/>
      <c r="F9" s="25">
        <v>22800</v>
      </c>
      <c r="G9" s="25"/>
      <c r="H9" s="27"/>
      <c r="I9" s="25">
        <v>55200</v>
      </c>
      <c r="J9" s="25"/>
      <c r="K9" s="25"/>
      <c r="L9" s="25">
        <v>1701520</v>
      </c>
      <c r="M9" s="25">
        <v>2791600</v>
      </c>
      <c r="N9" s="53"/>
      <c r="O9" s="25"/>
      <c r="P9" s="25"/>
      <c r="Q9" s="25"/>
      <c r="R9" s="25"/>
      <c r="S9" s="25"/>
      <c r="T9" s="25"/>
      <c r="U9" s="25"/>
      <c r="V9" s="25"/>
      <c r="W9" s="25"/>
      <c r="X9" s="25"/>
      <c r="Y9" s="64">
        <f t="shared" si="0"/>
        <v>4592970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</row>
    <row r="10" s="8" customFormat="1" ht="18.95" customHeight="1" spans="1:37">
      <c r="A10" s="22">
        <v>101001</v>
      </c>
      <c r="B10" s="26" t="s">
        <v>24</v>
      </c>
      <c r="C10" s="27">
        <v>36800</v>
      </c>
      <c r="D10" s="27"/>
      <c r="E10" s="27"/>
      <c r="F10" s="25">
        <v>38400</v>
      </c>
      <c r="G10" s="27"/>
      <c r="H10" s="28"/>
      <c r="I10" s="25">
        <v>6900</v>
      </c>
      <c r="J10" s="25"/>
      <c r="K10" s="25"/>
      <c r="L10" s="25">
        <v>822400</v>
      </c>
      <c r="M10" s="25"/>
      <c r="N10" s="54"/>
      <c r="O10" s="55"/>
      <c r="P10" s="25"/>
      <c r="Q10" s="57"/>
      <c r="R10" s="58"/>
      <c r="S10" s="25"/>
      <c r="T10" s="57"/>
      <c r="U10" s="55"/>
      <c r="V10" s="25"/>
      <c r="W10" s="25"/>
      <c r="X10" s="25"/>
      <c r="Y10" s="64">
        <f t="shared" si="0"/>
        <v>904500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="8" customFormat="1" ht="18.95" customHeight="1" spans="1:37">
      <c r="A11" s="22">
        <v>101005</v>
      </c>
      <c r="B11" s="26" t="s">
        <v>25</v>
      </c>
      <c r="C11" s="25"/>
      <c r="D11" s="27">
        <v>72450</v>
      </c>
      <c r="E11" s="27"/>
      <c r="F11" s="25">
        <v>36450</v>
      </c>
      <c r="G11" s="27">
        <v>58050</v>
      </c>
      <c r="H11" s="28"/>
      <c r="I11" s="25"/>
      <c r="J11" s="25"/>
      <c r="K11" s="25"/>
      <c r="L11" s="25"/>
      <c r="M11" s="25"/>
      <c r="N11" s="54"/>
      <c r="O11" s="55"/>
      <c r="P11" s="25"/>
      <c r="Q11" s="57"/>
      <c r="R11" s="58"/>
      <c r="S11" s="25"/>
      <c r="T11" s="57"/>
      <c r="U11" s="55"/>
      <c r="V11" s="25"/>
      <c r="W11" s="25"/>
      <c r="X11" s="25"/>
      <c r="Y11" s="64">
        <f t="shared" si="0"/>
        <v>166950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="8" customFormat="1" ht="18.95" customHeight="1" spans="1:37">
      <c r="A12" s="29">
        <v>101006</v>
      </c>
      <c r="B12" s="26" t="s">
        <v>26</v>
      </c>
      <c r="C12" s="25">
        <v>56350</v>
      </c>
      <c r="D12" s="27"/>
      <c r="E12" s="27"/>
      <c r="F12" s="25">
        <v>73500</v>
      </c>
      <c r="G12" s="27"/>
      <c r="H12" s="28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64">
        <f t="shared" si="0"/>
        <v>129850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</row>
    <row r="13" s="8" customFormat="1" ht="18.95" customHeight="1" spans="1:37">
      <c r="A13" s="29">
        <v>101007</v>
      </c>
      <c r="B13" s="30" t="s">
        <v>27</v>
      </c>
      <c r="C13" s="27">
        <v>73600</v>
      </c>
      <c r="D13" s="27"/>
      <c r="E13" s="27"/>
      <c r="F13" s="27">
        <v>90250</v>
      </c>
      <c r="G13" s="27"/>
      <c r="H13" s="27">
        <v>5750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64">
        <f t="shared" si="0"/>
        <v>169600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</row>
    <row r="14" s="8" customFormat="1" ht="18.95" customHeight="1" spans="1:37">
      <c r="A14" s="22">
        <v>101077</v>
      </c>
      <c r="B14" s="31" t="s">
        <v>28</v>
      </c>
      <c r="C14" s="25"/>
      <c r="D14" s="32"/>
      <c r="E14" s="33"/>
      <c r="F14" s="25"/>
      <c r="G14" s="32"/>
      <c r="H14" s="33"/>
      <c r="I14" s="56">
        <v>48300</v>
      </c>
      <c r="J14" s="56"/>
      <c r="K14" s="25"/>
      <c r="L14" s="25"/>
      <c r="M14" s="25"/>
      <c r="N14" s="25"/>
      <c r="O14" s="25">
        <v>88452</v>
      </c>
      <c r="P14" s="25"/>
      <c r="Q14" s="25">
        <v>9375</v>
      </c>
      <c r="R14" s="25"/>
      <c r="S14" s="25"/>
      <c r="T14" s="55">
        <v>31750</v>
      </c>
      <c r="U14" s="55"/>
      <c r="V14" s="25"/>
      <c r="W14" s="25"/>
      <c r="X14" s="25"/>
      <c r="Y14" s="64">
        <f t="shared" si="0"/>
        <v>177877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="8" customFormat="1" ht="18.95" customHeight="1" spans="1:37">
      <c r="A15" s="34">
        <v>101001</v>
      </c>
      <c r="B15" s="35" t="s">
        <v>29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v>203680</v>
      </c>
      <c r="P15" s="25"/>
      <c r="Q15" s="25"/>
      <c r="R15" s="25"/>
      <c r="S15" s="25"/>
      <c r="T15" s="59"/>
      <c r="U15" s="55">
        <v>88375</v>
      </c>
      <c r="V15" s="25"/>
      <c r="W15" s="25"/>
      <c r="X15" s="25"/>
      <c r="Y15" s="64">
        <f t="shared" si="0"/>
        <v>292055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</row>
    <row r="16" s="8" customFormat="1" ht="18.95" customHeight="1" spans="1:37">
      <c r="A16" s="34">
        <v>101004</v>
      </c>
      <c r="B16" s="35" t="s">
        <v>30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v>10811</v>
      </c>
      <c r="P16" s="25"/>
      <c r="Q16" s="25"/>
      <c r="R16" s="25"/>
      <c r="S16" s="25"/>
      <c r="T16" s="60"/>
      <c r="U16" s="55">
        <v>4812.5</v>
      </c>
      <c r="V16" s="25"/>
      <c r="W16" s="25"/>
      <c r="X16" s="25"/>
      <c r="Y16" s="64">
        <f t="shared" si="0"/>
        <v>15623.5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="8" customFormat="1" ht="18.95" customHeight="1" spans="1:37">
      <c r="A17" s="34">
        <v>101024</v>
      </c>
      <c r="B17" s="35" t="s">
        <v>31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v>15664</v>
      </c>
      <c r="P17" s="25"/>
      <c r="Q17" s="25"/>
      <c r="R17" s="25"/>
      <c r="S17" s="25"/>
      <c r="T17" s="55"/>
      <c r="U17" s="55">
        <v>6875</v>
      </c>
      <c r="V17" s="25"/>
      <c r="W17" s="25"/>
      <c r="X17" s="25"/>
      <c r="Y17" s="64">
        <f t="shared" si="0"/>
        <v>22539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="8" customFormat="1" ht="18.95" customHeight="1" spans="1:37">
      <c r="A18" s="34">
        <v>101026</v>
      </c>
      <c r="B18" s="35" t="s">
        <v>32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v>29120</v>
      </c>
      <c r="P18" s="25"/>
      <c r="Q18" s="25"/>
      <c r="R18" s="25"/>
      <c r="S18" s="25"/>
      <c r="T18" s="55"/>
      <c r="U18" s="55">
        <v>12500</v>
      </c>
      <c r="V18" s="25"/>
      <c r="W18" s="25"/>
      <c r="X18" s="25"/>
      <c r="Y18" s="64">
        <f t="shared" si="0"/>
        <v>41620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="8" customFormat="1" ht="18.95" customHeight="1" spans="1:37">
      <c r="A19" s="34">
        <v>101027</v>
      </c>
      <c r="B19" s="36" t="s">
        <v>33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>
        <v>77391</v>
      </c>
      <c r="P19" s="25"/>
      <c r="Q19" s="25">
        <v>34562.5</v>
      </c>
      <c r="R19" s="25">
        <v>31437.5</v>
      </c>
      <c r="S19" s="25"/>
      <c r="T19" s="59"/>
      <c r="U19" s="55">
        <v>2625</v>
      </c>
      <c r="V19" s="25"/>
      <c r="W19" s="25"/>
      <c r="X19" s="25"/>
      <c r="Y19" s="64">
        <f t="shared" si="0"/>
        <v>146016</v>
      </c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="8" customFormat="1" ht="18.95" customHeight="1" spans="1:37">
      <c r="A20" s="34">
        <v>101028</v>
      </c>
      <c r="B20" s="35" t="s">
        <v>34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25056</v>
      </c>
      <c r="P20" s="25"/>
      <c r="Q20" s="25">
        <v>24000</v>
      </c>
      <c r="R20" s="25"/>
      <c r="S20" s="25"/>
      <c r="T20" s="59"/>
      <c r="U20" s="55">
        <v>375</v>
      </c>
      <c r="V20" s="25"/>
      <c r="W20" s="25"/>
      <c r="X20" s="25"/>
      <c r="Y20" s="64">
        <f t="shared" si="0"/>
        <v>49431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="8" customFormat="1" ht="18.95" customHeight="1" spans="1:37">
      <c r="A21" s="34">
        <v>101029</v>
      </c>
      <c r="B21" s="35" t="s"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>
        <v>99968</v>
      </c>
      <c r="P21" s="25"/>
      <c r="Q21" s="25"/>
      <c r="R21" s="25"/>
      <c r="S21" s="25"/>
      <c r="T21" s="55"/>
      <c r="U21" s="55">
        <v>44375</v>
      </c>
      <c r="V21" s="25"/>
      <c r="W21" s="25"/>
      <c r="X21" s="25"/>
      <c r="Y21" s="64">
        <f t="shared" si="0"/>
        <v>144343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="8" customFormat="1" ht="18.95" customHeight="1" spans="1:37">
      <c r="A22" s="34">
        <v>101030</v>
      </c>
      <c r="B22" s="35" t="s">
        <v>36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>
        <v>28080</v>
      </c>
      <c r="P22" s="25"/>
      <c r="Q22" s="25"/>
      <c r="R22" s="25"/>
      <c r="S22" s="25"/>
      <c r="T22" s="55"/>
      <c r="U22" s="55">
        <v>12187.5</v>
      </c>
      <c r="V22" s="25"/>
      <c r="W22" s="25"/>
      <c r="X22" s="25"/>
      <c r="Y22" s="64">
        <f t="shared" si="0"/>
        <v>40267.5</v>
      </c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="8" customFormat="1" ht="18.95" customHeight="1" spans="1:37">
      <c r="A23" s="34">
        <v>101031</v>
      </c>
      <c r="B23" s="37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v>24208</v>
      </c>
      <c r="P23" s="25"/>
      <c r="Q23" s="25"/>
      <c r="R23" s="25"/>
      <c r="S23" s="25"/>
      <c r="T23" s="55"/>
      <c r="U23" s="55">
        <v>10625</v>
      </c>
      <c r="V23" s="25"/>
      <c r="W23" s="25"/>
      <c r="X23" s="25"/>
      <c r="Y23" s="64">
        <f t="shared" si="0"/>
        <v>34833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="8" customFormat="1" ht="18.95" customHeight="1" spans="1:37">
      <c r="A24" s="34">
        <v>101032</v>
      </c>
      <c r="B24" s="35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>
        <v>18928</v>
      </c>
      <c r="P24" s="25"/>
      <c r="Q24" s="25"/>
      <c r="R24" s="25"/>
      <c r="S24" s="25"/>
      <c r="T24" s="55"/>
      <c r="U24" s="55">
        <v>8125</v>
      </c>
      <c r="V24" s="25"/>
      <c r="W24" s="25"/>
      <c r="X24" s="25"/>
      <c r="Y24" s="64">
        <f t="shared" si="0"/>
        <v>27053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="8" customFormat="1" ht="18.95" customHeight="1" spans="1:37">
      <c r="A25" s="34">
        <v>101034</v>
      </c>
      <c r="B25" s="35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>
        <v>46152</v>
      </c>
      <c r="P25" s="25"/>
      <c r="Q25" s="25">
        <v>26250</v>
      </c>
      <c r="R25" s="25"/>
      <c r="S25" s="25"/>
      <c r="T25" s="25"/>
      <c r="U25" s="55">
        <v>9375</v>
      </c>
      <c r="V25" s="25"/>
      <c r="W25" s="25"/>
      <c r="X25" s="25"/>
      <c r="Y25" s="64">
        <f t="shared" si="0"/>
        <v>81777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</row>
    <row r="26" s="8" customFormat="1" ht="18.95" customHeight="1" spans="1:37">
      <c r="A26" s="34">
        <v>101035</v>
      </c>
      <c r="B26" s="38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v>9152</v>
      </c>
      <c r="P26" s="25"/>
      <c r="Q26" s="25"/>
      <c r="R26" s="25"/>
      <c r="S26" s="25"/>
      <c r="T26" s="55"/>
      <c r="U26" s="55">
        <v>4062.5</v>
      </c>
      <c r="V26" s="25"/>
      <c r="W26" s="25"/>
      <c r="X26" s="25"/>
      <c r="Y26" s="64">
        <f t="shared" si="0"/>
        <v>13214.5</v>
      </c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="8" customFormat="1" ht="18.95" customHeight="1" spans="1:37">
      <c r="A27" s="34">
        <v>101038</v>
      </c>
      <c r="B27" s="39" t="s">
        <v>41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>
        <v>10192</v>
      </c>
      <c r="P27" s="25"/>
      <c r="Q27" s="25"/>
      <c r="R27" s="25"/>
      <c r="S27" s="25"/>
      <c r="T27" s="55"/>
      <c r="U27" s="55">
        <v>4687.5</v>
      </c>
      <c r="V27" s="25"/>
      <c r="W27" s="25"/>
      <c r="X27" s="25"/>
      <c r="Y27" s="64">
        <f t="shared" si="0"/>
        <v>14879.5</v>
      </c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="8" customFormat="1" ht="18.95" customHeight="1" spans="1:37">
      <c r="A28" s="34">
        <v>101040</v>
      </c>
      <c r="B28" s="40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v>25281</v>
      </c>
      <c r="P28" s="25"/>
      <c r="Q28" s="25">
        <v>23250</v>
      </c>
      <c r="R28" s="25"/>
      <c r="S28" s="25"/>
      <c r="T28" s="28"/>
      <c r="U28" s="55">
        <v>375</v>
      </c>
      <c r="V28" s="25"/>
      <c r="W28" s="25"/>
      <c r="X28" s="61"/>
      <c r="Y28" s="64">
        <f t="shared" si="0"/>
        <v>48906</v>
      </c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="8" customFormat="1" ht="18.95" customHeight="1" spans="1:37">
      <c r="A29" s="34">
        <v>101043</v>
      </c>
      <c r="B29" s="35" t="s">
        <v>43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>
        <v>87930</v>
      </c>
      <c r="P29" s="25"/>
      <c r="Q29" s="25">
        <v>29250</v>
      </c>
      <c r="R29" s="25"/>
      <c r="S29" s="25"/>
      <c r="T29" s="59"/>
      <c r="U29" s="55">
        <v>25875</v>
      </c>
      <c r="V29" s="25"/>
      <c r="W29" s="25"/>
      <c r="X29" s="25"/>
      <c r="Y29" s="64">
        <f t="shared" si="0"/>
        <v>143055</v>
      </c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="8" customFormat="1" ht="18.95" customHeight="1" spans="1:37">
      <c r="A30" s="34">
        <v>101044</v>
      </c>
      <c r="B30" s="40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v>161616</v>
      </c>
      <c r="P30" s="25"/>
      <c r="Q30" s="25"/>
      <c r="R30" s="25"/>
      <c r="S30" s="25"/>
      <c r="T30" s="59"/>
      <c r="U30" s="55">
        <v>70000</v>
      </c>
      <c r="V30" s="25"/>
      <c r="W30" s="25"/>
      <c r="X30" s="25"/>
      <c r="Y30" s="64">
        <f t="shared" si="0"/>
        <v>231616</v>
      </c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="8" customFormat="1" ht="18.95" customHeight="1" spans="1:37">
      <c r="A31" s="34">
        <v>101047</v>
      </c>
      <c r="B31" s="35" t="s">
        <v>45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v>20385</v>
      </c>
      <c r="P31" s="25"/>
      <c r="Q31" s="25">
        <v>12750</v>
      </c>
      <c r="R31" s="25"/>
      <c r="S31" s="25"/>
      <c r="T31" s="28"/>
      <c r="U31" s="55">
        <v>3000</v>
      </c>
      <c r="V31" s="25"/>
      <c r="W31" s="25"/>
      <c r="X31" s="25"/>
      <c r="Y31" s="64">
        <f t="shared" si="0"/>
        <v>36135</v>
      </c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="8" customFormat="1" ht="18.95" customHeight="1" spans="1:37">
      <c r="A32" s="34">
        <v>101048</v>
      </c>
      <c r="B32" s="41" t="s">
        <v>46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>
        <v>88560</v>
      </c>
      <c r="P32" s="25"/>
      <c r="Q32" s="25"/>
      <c r="R32" s="25"/>
      <c r="S32" s="25"/>
      <c r="T32" s="55"/>
      <c r="U32" s="55">
        <v>38437.5</v>
      </c>
      <c r="V32" s="25"/>
      <c r="W32" s="25"/>
      <c r="X32" s="25"/>
      <c r="Y32" s="64">
        <f t="shared" si="0"/>
        <v>126997.5</v>
      </c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="8" customFormat="1" ht="18.95" customHeight="1" spans="1:37">
      <c r="A33" s="34">
        <v>101050</v>
      </c>
      <c r="B33" s="42" t="s">
        <v>47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117480</v>
      </c>
      <c r="P33" s="25"/>
      <c r="Q33" s="25"/>
      <c r="R33" s="25"/>
      <c r="S33" s="25"/>
      <c r="T33" s="59"/>
      <c r="U33" s="55">
        <v>51562.5</v>
      </c>
      <c r="V33" s="25"/>
      <c r="W33" s="25"/>
      <c r="X33" s="25"/>
      <c r="Y33" s="64">
        <f t="shared" si="0"/>
        <v>169042.5</v>
      </c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</row>
    <row r="34" s="8" customFormat="1" ht="18.95" customHeight="1" spans="1:37">
      <c r="A34" s="34">
        <v>101051</v>
      </c>
      <c r="B34" s="36" t="s">
        <v>48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>
        <v>2136</v>
      </c>
      <c r="P34" s="25"/>
      <c r="Q34" s="25"/>
      <c r="R34" s="25"/>
      <c r="S34" s="25"/>
      <c r="T34" s="55"/>
      <c r="U34" s="55">
        <v>937.5</v>
      </c>
      <c r="V34" s="25"/>
      <c r="W34" s="25"/>
      <c r="X34" s="25"/>
      <c r="Y34" s="64">
        <f t="shared" si="0"/>
        <v>3073.5</v>
      </c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</row>
    <row r="35" s="8" customFormat="1" ht="18.95" customHeight="1" spans="1:37">
      <c r="A35" s="22">
        <v>101053</v>
      </c>
      <c r="B35" s="43" t="s">
        <v>49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v>58968</v>
      </c>
      <c r="P35" s="25"/>
      <c r="Q35" s="25"/>
      <c r="R35" s="25"/>
      <c r="S35" s="25"/>
      <c r="T35" s="55"/>
      <c r="U35" s="55">
        <v>25625</v>
      </c>
      <c r="V35" s="25"/>
      <c r="W35" s="25"/>
      <c r="X35" s="25"/>
      <c r="Y35" s="64">
        <f t="shared" si="0"/>
        <v>84593</v>
      </c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="8" customFormat="1" ht="18.95" customHeight="1" spans="1:37">
      <c r="A36" s="22">
        <v>101055</v>
      </c>
      <c r="B36" s="44" t="s">
        <v>50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51309</v>
      </c>
      <c r="P36" s="25"/>
      <c r="Q36" s="25">
        <v>18750</v>
      </c>
      <c r="R36" s="25"/>
      <c r="S36" s="25"/>
      <c r="T36" s="55"/>
      <c r="U36" s="55">
        <v>15000</v>
      </c>
      <c r="V36" s="25"/>
      <c r="W36" s="25"/>
      <c r="X36" s="25"/>
      <c r="Y36" s="64">
        <f t="shared" si="0"/>
        <v>85059</v>
      </c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="8" customFormat="1" ht="18.95" customHeight="1" spans="1:37">
      <c r="A37" s="34">
        <v>101060</v>
      </c>
      <c r="B37" s="45" t="s">
        <v>51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>
        <v>57512</v>
      </c>
      <c r="P37" s="25"/>
      <c r="Q37" s="25"/>
      <c r="R37" s="25"/>
      <c r="S37" s="25"/>
      <c r="T37" s="55"/>
      <c r="U37" s="55">
        <v>25000</v>
      </c>
      <c r="V37" s="25"/>
      <c r="W37" s="25"/>
      <c r="X37" s="25"/>
      <c r="Y37" s="64">
        <f t="shared" si="0"/>
        <v>82512</v>
      </c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="8" customFormat="1" ht="18.95" customHeight="1" spans="1:37">
      <c r="A38" s="34">
        <v>101061</v>
      </c>
      <c r="B38" s="45" t="s">
        <v>52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>
        <v>10920</v>
      </c>
      <c r="P38" s="25"/>
      <c r="Q38" s="25"/>
      <c r="R38" s="25"/>
      <c r="S38" s="25"/>
      <c r="T38" s="55"/>
      <c r="U38" s="55">
        <v>4687.5</v>
      </c>
      <c r="V38" s="25"/>
      <c r="W38" s="25"/>
      <c r="X38" s="25"/>
      <c r="Y38" s="64">
        <f t="shared" si="0"/>
        <v>15607.5</v>
      </c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="8" customFormat="1" ht="18.95" customHeight="1" spans="1:37">
      <c r="A39" s="34">
        <v>101068</v>
      </c>
      <c r="B39" s="45" t="s">
        <v>53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v>17800</v>
      </c>
      <c r="P39" s="25"/>
      <c r="Q39" s="25"/>
      <c r="R39" s="25"/>
      <c r="S39" s="25"/>
      <c r="T39" s="55"/>
      <c r="U39" s="55">
        <v>7812.5</v>
      </c>
      <c r="V39" s="25"/>
      <c r="W39" s="25"/>
      <c r="X39" s="25"/>
      <c r="Y39" s="64">
        <f t="shared" si="0"/>
        <v>25612.5</v>
      </c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="8" customFormat="1" ht="18.95" customHeight="1" spans="1:37">
      <c r="A40" s="34">
        <v>101069</v>
      </c>
      <c r="B40" s="41" t="s">
        <v>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v>26640</v>
      </c>
      <c r="P40" s="25"/>
      <c r="Q40" s="25"/>
      <c r="R40" s="25"/>
      <c r="S40" s="25"/>
      <c r="T40" s="55"/>
      <c r="U40" s="55">
        <v>11562.5</v>
      </c>
      <c r="V40" s="25"/>
      <c r="W40" s="25"/>
      <c r="X40" s="25"/>
      <c r="Y40" s="64">
        <f t="shared" si="0"/>
        <v>38202.5</v>
      </c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="8" customFormat="1" ht="18.95" customHeight="1" spans="1:37">
      <c r="A41" s="34">
        <v>101070</v>
      </c>
      <c r="B41" s="46" t="s">
        <v>55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v>18928</v>
      </c>
      <c r="P41" s="25"/>
      <c r="Q41" s="25"/>
      <c r="R41" s="25"/>
      <c r="S41" s="25"/>
      <c r="T41" s="55"/>
      <c r="U41" s="55">
        <v>8125</v>
      </c>
      <c r="V41" s="25"/>
      <c r="W41" s="25"/>
      <c r="X41" s="25"/>
      <c r="Y41" s="64">
        <f t="shared" si="0"/>
        <v>27053</v>
      </c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="8" customFormat="1" ht="18.95" customHeight="1" spans="1:37">
      <c r="A42" s="34">
        <v>101071</v>
      </c>
      <c r="B42" s="45" t="s">
        <v>56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>
        <v>14400</v>
      </c>
      <c r="P42" s="25"/>
      <c r="Q42" s="25"/>
      <c r="R42" s="25"/>
      <c r="S42" s="25"/>
      <c r="T42" s="55"/>
      <c r="U42" s="55">
        <v>6562.5</v>
      </c>
      <c r="V42" s="25"/>
      <c r="W42" s="25"/>
      <c r="X42" s="25"/>
      <c r="Y42" s="64">
        <f t="shared" si="0"/>
        <v>20962.5</v>
      </c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="8" customFormat="1" ht="18.95" customHeight="1" spans="1:37">
      <c r="A43" s="34">
        <v>101076</v>
      </c>
      <c r="B43" s="45" t="s">
        <v>57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>
        <v>6480</v>
      </c>
      <c r="P43" s="25"/>
      <c r="Q43" s="25"/>
      <c r="R43" s="25"/>
      <c r="S43" s="25"/>
      <c r="T43" s="55"/>
      <c r="U43" s="55">
        <v>3125</v>
      </c>
      <c r="V43" s="25"/>
      <c r="W43" s="25"/>
      <c r="X43" s="25"/>
      <c r="Y43" s="64">
        <f t="shared" si="0"/>
        <v>9605</v>
      </c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="8" customFormat="1" ht="18.95" customHeight="1" spans="1:37">
      <c r="A44" s="34">
        <v>101078</v>
      </c>
      <c r="B44" s="45" t="s">
        <v>58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v>7120</v>
      </c>
      <c r="P44" s="25"/>
      <c r="Q44" s="25"/>
      <c r="R44" s="25"/>
      <c r="S44" s="25"/>
      <c r="T44" s="55"/>
      <c r="U44" s="55">
        <v>3437.5</v>
      </c>
      <c r="V44" s="25"/>
      <c r="W44" s="25"/>
      <c r="X44" s="25"/>
      <c r="Y44" s="64">
        <f t="shared" si="0"/>
        <v>10557.5</v>
      </c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</row>
    <row r="45" s="8" customFormat="1" ht="18.95" customHeight="1" spans="1:37">
      <c r="A45" s="34">
        <v>101086</v>
      </c>
      <c r="B45" s="45" t="s">
        <v>59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>
        <v>115752</v>
      </c>
      <c r="P45" s="25"/>
      <c r="Q45" s="25"/>
      <c r="R45" s="25"/>
      <c r="S45" s="25"/>
      <c r="T45" s="55"/>
      <c r="U45" s="55">
        <v>49687.5</v>
      </c>
      <c r="V45" s="25"/>
      <c r="W45" s="25"/>
      <c r="X45" s="25"/>
      <c r="Y45" s="64">
        <f t="shared" si="0"/>
        <v>165439.5</v>
      </c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</row>
    <row r="46" s="8" customFormat="1" ht="18.95" customHeight="1" spans="1:37">
      <c r="A46" s="34">
        <v>101087</v>
      </c>
      <c r="B46" s="47" t="s">
        <v>60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>
        <v>232822</v>
      </c>
      <c r="P46" s="25"/>
      <c r="Q46" s="25"/>
      <c r="R46" s="25"/>
      <c r="S46" s="25"/>
      <c r="T46" s="55"/>
      <c r="U46" s="55">
        <v>103562.5</v>
      </c>
      <c r="V46" s="25"/>
      <c r="W46" s="25"/>
      <c r="X46" s="25"/>
      <c r="Y46" s="64">
        <f t="shared" si="0"/>
        <v>336384.5</v>
      </c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</row>
    <row r="47" s="8" customFormat="1" ht="18.95" customHeight="1" spans="1:37">
      <c r="A47" s="34">
        <v>101089</v>
      </c>
      <c r="B47" s="48" t="s">
        <v>61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>
        <v>28800</v>
      </c>
      <c r="P47" s="25"/>
      <c r="Q47" s="25"/>
      <c r="R47" s="25"/>
      <c r="S47" s="25"/>
      <c r="T47" s="55"/>
      <c r="U47" s="55">
        <v>12500</v>
      </c>
      <c r="V47" s="25"/>
      <c r="W47" s="25"/>
      <c r="X47" s="25"/>
      <c r="Y47" s="64">
        <f t="shared" si="0"/>
        <v>41300</v>
      </c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</row>
    <row r="48" s="8" customFormat="1" ht="18.95" customHeight="1" spans="1:37">
      <c r="A48" s="34">
        <v>101091</v>
      </c>
      <c r="B48" s="45" t="s">
        <v>62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26154</v>
      </c>
      <c r="P48" s="25"/>
      <c r="Q48" s="25">
        <v>11250</v>
      </c>
      <c r="R48" s="25"/>
      <c r="S48" s="25"/>
      <c r="T48" s="55"/>
      <c r="U48" s="55">
        <v>6750</v>
      </c>
      <c r="V48" s="25"/>
      <c r="W48" s="25"/>
      <c r="X48" s="25"/>
      <c r="Y48" s="64">
        <f t="shared" si="0"/>
        <v>44154</v>
      </c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  <row r="49" s="8" customFormat="1" ht="18.95" customHeight="1" spans="1:37">
      <c r="A49" s="34">
        <v>101092</v>
      </c>
      <c r="B49" s="49" t="s">
        <v>63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>
        <v>46280</v>
      </c>
      <c r="P49" s="25"/>
      <c r="Q49" s="25"/>
      <c r="R49" s="25"/>
      <c r="S49" s="25"/>
      <c r="T49" s="55"/>
      <c r="U49" s="55">
        <v>20312.5</v>
      </c>
      <c r="V49" s="25"/>
      <c r="W49" s="25"/>
      <c r="X49" s="25"/>
      <c r="Y49" s="64">
        <f t="shared" si="0"/>
        <v>66592.5</v>
      </c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</row>
    <row r="50" s="8" customFormat="1" ht="18.95" customHeight="1" spans="1:37">
      <c r="A50" s="50">
        <v>101093</v>
      </c>
      <c r="B50" s="49" t="s">
        <v>64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>
        <v>105560</v>
      </c>
      <c r="P50" s="25"/>
      <c r="Q50" s="25"/>
      <c r="R50" s="25"/>
      <c r="S50" s="25"/>
      <c r="T50" s="55"/>
      <c r="U50" s="55">
        <v>45625</v>
      </c>
      <c r="V50" s="25"/>
      <c r="W50" s="25"/>
      <c r="X50" s="25"/>
      <c r="Y50" s="64">
        <f t="shared" si="0"/>
        <v>151185</v>
      </c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</row>
    <row r="51" s="8" customFormat="1" ht="18.95" customHeight="1" spans="1:37">
      <c r="A51" s="34">
        <v>101094</v>
      </c>
      <c r="B51" s="49" t="s">
        <v>65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>
        <v>18108</v>
      </c>
      <c r="P51" s="25"/>
      <c r="Q51" s="25"/>
      <c r="R51" s="25"/>
      <c r="S51" s="25"/>
      <c r="T51" s="55"/>
      <c r="U51" s="55">
        <v>9000</v>
      </c>
      <c r="V51" s="25"/>
      <c r="W51" s="25"/>
      <c r="X51" s="25"/>
      <c r="Y51" s="64">
        <f t="shared" si="0"/>
        <v>27108</v>
      </c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</row>
    <row r="52" s="8" customFormat="1" ht="20.1" customHeight="1" spans="1:37">
      <c r="A52" s="34">
        <v>101097</v>
      </c>
      <c r="B52" s="49" t="s">
        <v>66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>
        <v>35820</v>
      </c>
      <c r="P52" s="25"/>
      <c r="Q52" s="25">
        <v>750</v>
      </c>
      <c r="R52" s="25"/>
      <c r="S52" s="25"/>
      <c r="T52" s="55"/>
      <c r="U52" s="55">
        <v>16125</v>
      </c>
      <c r="V52" s="25"/>
      <c r="W52" s="25"/>
      <c r="X52" s="25"/>
      <c r="Y52" s="64">
        <f t="shared" si="0"/>
        <v>52695</v>
      </c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</row>
    <row r="53" s="8" customFormat="1" ht="18.95" customHeight="1" spans="1:37">
      <c r="A53" s="34">
        <v>101104</v>
      </c>
      <c r="B53" s="49" t="s">
        <v>67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>
        <v>29848</v>
      </c>
      <c r="P53" s="25"/>
      <c r="Q53" s="25"/>
      <c r="R53" s="25"/>
      <c r="S53" s="25"/>
      <c r="T53" s="55"/>
      <c r="U53" s="55">
        <v>12812.5</v>
      </c>
      <c r="V53" s="25"/>
      <c r="W53" s="25"/>
      <c r="X53" s="25"/>
      <c r="Y53" s="64">
        <f t="shared" si="0"/>
        <v>42660.5</v>
      </c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</row>
    <row r="54" s="8" customFormat="1" ht="18.95" customHeight="1" spans="1:37">
      <c r="A54" s="34">
        <v>101121</v>
      </c>
      <c r="B54" s="47" t="s">
        <v>68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v>137871</v>
      </c>
      <c r="P54" s="25"/>
      <c r="Q54" s="25">
        <v>19500</v>
      </c>
      <c r="R54" s="25"/>
      <c r="S54" s="25"/>
      <c r="T54" s="55"/>
      <c r="U54" s="55">
        <v>53625</v>
      </c>
      <c r="V54" s="25"/>
      <c r="W54" s="25"/>
      <c r="X54" s="25"/>
      <c r="Y54" s="64">
        <f t="shared" si="0"/>
        <v>210996</v>
      </c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</row>
    <row r="55" s="8" customFormat="1" ht="18.95" customHeight="1" spans="1:37">
      <c r="A55" s="34">
        <v>101122</v>
      </c>
      <c r="B55" s="45" t="s">
        <v>69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v>19224</v>
      </c>
      <c r="P55" s="25"/>
      <c r="Q55" s="25"/>
      <c r="R55" s="25"/>
      <c r="S55" s="25"/>
      <c r="T55" s="55"/>
      <c r="U55" s="55">
        <v>8437.5</v>
      </c>
      <c r="V55" s="25"/>
      <c r="W55" s="25"/>
      <c r="X55" s="25"/>
      <c r="Y55" s="64">
        <f t="shared" si="0"/>
        <v>27661.5</v>
      </c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</row>
    <row r="56" s="8" customFormat="1" ht="18.95" customHeight="1" spans="1:37">
      <c r="A56" s="51">
        <v>101001</v>
      </c>
      <c r="B56" s="52" t="s">
        <v>70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5"/>
      <c r="V56" s="25"/>
      <c r="W56" s="58"/>
      <c r="X56" s="58"/>
      <c r="Y56" s="64">
        <f t="shared" si="0"/>
        <v>0</v>
      </c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</row>
    <row r="57" s="8" customFormat="1" ht="18.95" customHeight="1" spans="1:37">
      <c r="A57" s="51">
        <v>101001</v>
      </c>
      <c r="B57" s="52" t="s">
        <v>71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58"/>
      <c r="X57" s="58">
        <v>1800</v>
      </c>
      <c r="Y57" s="64">
        <f t="shared" si="0"/>
        <v>1800</v>
      </c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</row>
    <row r="58" s="8" customFormat="1" ht="18.95" customHeight="1" spans="1:37">
      <c r="A58" s="51">
        <v>101001</v>
      </c>
      <c r="B58" s="52" t="s">
        <v>72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58"/>
      <c r="X58" s="58"/>
      <c r="Y58" s="64">
        <f t="shared" si="0"/>
        <v>0</v>
      </c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</row>
    <row r="59" s="8" customFormat="1" ht="18.95" customHeight="1" spans="1:37">
      <c r="A59" s="51">
        <v>101001</v>
      </c>
      <c r="B59" s="52" t="s">
        <v>73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58"/>
      <c r="X59" s="58">
        <v>3600</v>
      </c>
      <c r="Y59" s="64">
        <f t="shared" si="0"/>
        <v>3600</v>
      </c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</row>
    <row r="60" s="8" customFormat="1" ht="18.95" customHeight="1" spans="1:37">
      <c r="A60" s="51">
        <v>101001</v>
      </c>
      <c r="B60" s="52" t="s">
        <v>74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58"/>
      <c r="X60" s="58"/>
      <c r="Y60" s="64">
        <f t="shared" si="0"/>
        <v>0</v>
      </c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</row>
    <row r="61" s="8" customFormat="1" ht="18.95" customHeight="1" spans="1:37">
      <c r="A61" s="51">
        <v>101008</v>
      </c>
      <c r="B61" s="52" t="s">
        <v>75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58">
        <v>337700</v>
      </c>
      <c r="X61" s="58">
        <v>113975</v>
      </c>
      <c r="Y61" s="64">
        <f t="shared" si="0"/>
        <v>451675</v>
      </c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</row>
    <row r="62" s="8" customFormat="1" ht="18.95" customHeight="1" spans="1:37">
      <c r="A62" s="51">
        <v>101025</v>
      </c>
      <c r="B62" s="52" t="s">
        <v>76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58"/>
      <c r="X62" s="58">
        <v>7400</v>
      </c>
      <c r="Y62" s="64">
        <f t="shared" si="0"/>
        <v>7400</v>
      </c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</row>
    <row r="63" s="8" customFormat="1" ht="18.95" customHeight="1" spans="1:37">
      <c r="A63" s="51">
        <v>101039</v>
      </c>
      <c r="B63" s="52" t="s">
        <v>77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58"/>
      <c r="X63" s="58">
        <v>10300</v>
      </c>
      <c r="Y63" s="64">
        <f t="shared" si="0"/>
        <v>10300</v>
      </c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</row>
    <row r="64" s="8" customFormat="1" ht="18.95" customHeight="1" spans="1:37">
      <c r="A64" s="51">
        <v>101041</v>
      </c>
      <c r="B64" s="52" t="s">
        <v>78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58"/>
      <c r="X64" s="58">
        <v>22000</v>
      </c>
      <c r="Y64" s="64">
        <f t="shared" si="0"/>
        <v>22000</v>
      </c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</row>
    <row r="65" s="8" customFormat="1" ht="18.95" customHeight="1" spans="1:37">
      <c r="A65" s="51">
        <v>101042</v>
      </c>
      <c r="B65" s="52" t="s">
        <v>79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58"/>
      <c r="X65" s="58">
        <v>15150</v>
      </c>
      <c r="Y65" s="64">
        <f t="shared" si="0"/>
        <v>15150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</row>
    <row r="66" s="8" customFormat="1" ht="18.95" customHeight="1" spans="1:37">
      <c r="A66" s="51">
        <v>101045</v>
      </c>
      <c r="B66" s="52" t="s">
        <v>80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58"/>
      <c r="X66" s="58">
        <v>150925</v>
      </c>
      <c r="Y66" s="64">
        <f t="shared" si="0"/>
        <v>150925</v>
      </c>
      <c r="Z66" s="63"/>
      <c r="AB66" s="75"/>
      <c r="AC66" s="63"/>
      <c r="AD66" s="63"/>
      <c r="AE66" s="63"/>
      <c r="AF66" s="63"/>
      <c r="AG66" s="63"/>
      <c r="AH66" s="63"/>
      <c r="AI66" s="63"/>
      <c r="AJ66" s="63"/>
      <c r="AK66" s="63"/>
    </row>
    <row r="67" s="8" customFormat="1" ht="18.95" customHeight="1" spans="1:37">
      <c r="A67" s="51">
        <v>101052</v>
      </c>
      <c r="B67" s="52" t="s">
        <v>81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58"/>
      <c r="X67" s="58">
        <v>2200</v>
      </c>
      <c r="Y67" s="64">
        <f t="shared" si="0"/>
        <v>2200</v>
      </c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</row>
    <row r="68" s="8" customFormat="1" ht="18.95" customHeight="1" spans="1:37">
      <c r="A68" s="51">
        <v>101054</v>
      </c>
      <c r="B68" s="52" t="s">
        <v>82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58"/>
      <c r="X68" s="58">
        <v>59250</v>
      </c>
      <c r="Y68" s="64">
        <f t="shared" si="0"/>
        <v>59250</v>
      </c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</row>
    <row r="69" s="8" customFormat="1" ht="18.95" customHeight="1" spans="1:37">
      <c r="A69" s="51">
        <v>101058</v>
      </c>
      <c r="B69" s="52" t="s">
        <v>83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58"/>
      <c r="X69" s="58">
        <v>116225</v>
      </c>
      <c r="Y69" s="64">
        <f t="shared" si="0"/>
        <v>116225</v>
      </c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</row>
    <row r="70" s="8" customFormat="1" ht="18.95" customHeight="1" spans="1:37">
      <c r="A70" s="51">
        <v>101062</v>
      </c>
      <c r="B70" s="52" t="s">
        <v>84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58"/>
      <c r="X70" s="58">
        <v>46325</v>
      </c>
      <c r="Y70" s="64">
        <f t="shared" si="0"/>
        <v>46325</v>
      </c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</row>
    <row r="71" s="8" customFormat="1" ht="18.95" customHeight="1" spans="1:37">
      <c r="A71" s="51">
        <v>101063</v>
      </c>
      <c r="B71" s="52" t="s">
        <v>85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58"/>
      <c r="X71" s="58">
        <v>39400</v>
      </c>
      <c r="Y71" s="64">
        <f t="shared" ref="Y71:Y88" si="1">SUM(C71:X71)</f>
        <v>39400</v>
      </c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</row>
    <row r="72" s="8" customFormat="1" ht="18.95" customHeight="1" spans="1:37">
      <c r="A72" s="51">
        <v>101064</v>
      </c>
      <c r="B72" s="52" t="s">
        <v>86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58"/>
      <c r="X72" s="58">
        <v>3825</v>
      </c>
      <c r="Y72" s="64">
        <f t="shared" si="1"/>
        <v>3825</v>
      </c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</row>
    <row r="73" s="8" customFormat="1" ht="18.95" customHeight="1" spans="1:37">
      <c r="A73" s="51">
        <v>101072</v>
      </c>
      <c r="B73" s="65" t="s">
        <v>87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58"/>
      <c r="X73" s="58">
        <v>32725</v>
      </c>
      <c r="Y73" s="64">
        <f t="shared" si="1"/>
        <v>32725</v>
      </c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</row>
    <row r="74" s="8" customFormat="1" ht="18.95" customHeight="1" spans="1:37">
      <c r="A74" s="51">
        <v>101073</v>
      </c>
      <c r="B74" s="52" t="s">
        <v>88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58"/>
      <c r="X74" s="58">
        <v>33600</v>
      </c>
      <c r="Y74" s="64">
        <f t="shared" si="1"/>
        <v>33600</v>
      </c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</row>
    <row r="75" s="8" customFormat="1" ht="18.95" customHeight="1" spans="1:37">
      <c r="A75" s="51">
        <v>101074</v>
      </c>
      <c r="B75" s="52" t="s">
        <v>89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58"/>
      <c r="X75" s="58">
        <v>6750</v>
      </c>
      <c r="Y75" s="64">
        <f t="shared" si="1"/>
        <v>6750</v>
      </c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</row>
    <row r="76" s="8" customFormat="1" ht="18.95" customHeight="1" spans="1:37">
      <c r="A76" s="51">
        <v>101079</v>
      </c>
      <c r="B76" s="52" t="s">
        <v>90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58"/>
      <c r="X76" s="58">
        <v>11800</v>
      </c>
      <c r="Y76" s="64">
        <f t="shared" si="1"/>
        <v>11800</v>
      </c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</row>
    <row r="77" s="8" customFormat="1" ht="18.75" customHeight="1" spans="1:37">
      <c r="A77" s="51">
        <v>101081</v>
      </c>
      <c r="B77" s="52" t="s">
        <v>91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58"/>
      <c r="X77" s="58">
        <v>23875</v>
      </c>
      <c r="Y77" s="64">
        <f t="shared" si="1"/>
        <v>23875</v>
      </c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</row>
    <row r="78" s="8" customFormat="1" ht="18.75" customHeight="1" spans="1:37">
      <c r="A78" s="51">
        <v>101083</v>
      </c>
      <c r="B78" s="52" t="s">
        <v>92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58"/>
      <c r="X78" s="58">
        <v>54025</v>
      </c>
      <c r="Y78" s="64">
        <f t="shared" si="1"/>
        <v>54025</v>
      </c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</row>
    <row r="79" s="8" customFormat="1" ht="18.75" customHeight="1" spans="1:37">
      <c r="A79" s="22">
        <v>101090</v>
      </c>
      <c r="B79" s="52" t="s">
        <v>93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58"/>
      <c r="X79" s="58">
        <v>33550</v>
      </c>
      <c r="Y79" s="64">
        <f t="shared" si="1"/>
        <v>33550</v>
      </c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</row>
    <row r="80" s="8" customFormat="1" ht="18.75" customHeight="1" spans="1:37">
      <c r="A80" s="22">
        <v>101095</v>
      </c>
      <c r="B80" s="52" t="s">
        <v>94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58"/>
      <c r="X80" s="58">
        <v>162100</v>
      </c>
      <c r="Y80" s="64">
        <f t="shared" si="1"/>
        <v>162100</v>
      </c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</row>
    <row r="81" s="8" customFormat="1" ht="18.75" customHeight="1" spans="1:37">
      <c r="A81" s="22">
        <v>101096</v>
      </c>
      <c r="B81" s="52" t="s">
        <v>95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58"/>
      <c r="X81" s="58">
        <v>15000</v>
      </c>
      <c r="Y81" s="64">
        <f t="shared" si="1"/>
        <v>15000</v>
      </c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</row>
    <row r="82" s="8" customFormat="1" ht="18.75" customHeight="1" spans="1:37">
      <c r="A82" s="66">
        <v>101101</v>
      </c>
      <c r="B82" s="52" t="s">
        <v>96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58"/>
      <c r="X82" s="58">
        <v>72050</v>
      </c>
      <c r="Y82" s="64">
        <f t="shared" si="1"/>
        <v>72050</v>
      </c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</row>
    <row r="83" s="8" customFormat="1" ht="18.75" customHeight="1" spans="1:37">
      <c r="A83" s="66">
        <v>101108</v>
      </c>
      <c r="B83" s="52" t="s">
        <v>97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58"/>
      <c r="X83" s="58">
        <v>14600</v>
      </c>
      <c r="Y83" s="64">
        <f t="shared" si="1"/>
        <v>14600</v>
      </c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</row>
    <row r="84" s="8" customFormat="1" ht="18.75" customHeight="1" spans="1:37">
      <c r="A84" s="22">
        <v>101109</v>
      </c>
      <c r="B84" s="52" t="s">
        <v>98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58"/>
      <c r="X84" s="58">
        <v>26800</v>
      </c>
      <c r="Y84" s="64">
        <f t="shared" si="1"/>
        <v>26800</v>
      </c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</row>
    <row r="85" s="8" customFormat="1" ht="18.75" customHeight="1" spans="1:37">
      <c r="A85" s="22">
        <v>101112</v>
      </c>
      <c r="B85" s="52" t="s">
        <v>99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58"/>
      <c r="X85" s="58">
        <v>4400</v>
      </c>
      <c r="Y85" s="64">
        <f t="shared" si="1"/>
        <v>4400</v>
      </c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</row>
    <row r="86" s="8" customFormat="1" ht="18.95" customHeight="1" spans="1:37">
      <c r="A86" s="51">
        <v>101113</v>
      </c>
      <c r="B86" s="67" t="s">
        <v>100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58"/>
      <c r="X86" s="58">
        <v>2200</v>
      </c>
      <c r="Y86" s="64">
        <f t="shared" si="1"/>
        <v>2200</v>
      </c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</row>
    <row r="87" s="8" customFormat="1" ht="18.95" customHeight="1" spans="1:37">
      <c r="A87" s="51">
        <v>101115</v>
      </c>
      <c r="B87" s="68" t="s">
        <v>101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58"/>
      <c r="X87" s="58">
        <v>4400</v>
      </c>
      <c r="Y87" s="64">
        <f t="shared" si="1"/>
        <v>4400</v>
      </c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</row>
    <row r="88" s="8" customFormat="1" ht="18.95" customHeight="1" spans="1:37">
      <c r="A88" s="51">
        <v>101120</v>
      </c>
      <c r="B88" s="52" t="s">
        <v>102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58"/>
      <c r="X88" s="58">
        <v>43175</v>
      </c>
      <c r="Y88" s="64">
        <f t="shared" si="1"/>
        <v>43175</v>
      </c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</row>
    <row r="89" s="9" customFormat="1" ht="24" customHeight="1" spans="1:37">
      <c r="A89" s="69"/>
      <c r="B89" s="65" t="s">
        <v>12</v>
      </c>
      <c r="C89" s="70">
        <f t="shared" ref="C89:Y89" si="2">SUM(C7:C88)</f>
        <v>188600</v>
      </c>
      <c r="D89" s="70">
        <f t="shared" si="2"/>
        <v>72450</v>
      </c>
      <c r="E89" s="70">
        <f t="shared" si="2"/>
        <v>0</v>
      </c>
      <c r="F89" s="70">
        <f t="shared" si="2"/>
        <v>261400</v>
      </c>
      <c r="G89" s="70">
        <f t="shared" si="2"/>
        <v>58050</v>
      </c>
      <c r="H89" s="70">
        <f t="shared" si="2"/>
        <v>5750</v>
      </c>
      <c r="I89" s="70">
        <f t="shared" si="2"/>
        <v>186300</v>
      </c>
      <c r="J89" s="70">
        <f t="shared" si="2"/>
        <v>0</v>
      </c>
      <c r="K89" s="70">
        <f t="shared" si="2"/>
        <v>0</v>
      </c>
      <c r="L89" s="70">
        <f t="shared" si="2"/>
        <v>2523920</v>
      </c>
      <c r="M89" s="70">
        <f t="shared" si="2"/>
        <v>2791600</v>
      </c>
      <c r="N89" s="70">
        <f t="shared" si="2"/>
        <v>0</v>
      </c>
      <c r="O89" s="70">
        <f t="shared" si="2"/>
        <v>2256558</v>
      </c>
      <c r="P89" s="70">
        <f t="shared" si="2"/>
        <v>0</v>
      </c>
      <c r="Q89" s="70">
        <f t="shared" si="2"/>
        <v>209687.5</v>
      </c>
      <c r="R89" s="70">
        <f t="shared" si="2"/>
        <v>31437.5</v>
      </c>
      <c r="S89" s="70">
        <f t="shared" si="2"/>
        <v>0</v>
      </c>
      <c r="T89" s="70">
        <f t="shared" si="2"/>
        <v>31750</v>
      </c>
      <c r="U89" s="70">
        <f t="shared" si="2"/>
        <v>848562.5</v>
      </c>
      <c r="V89" s="70">
        <f t="shared" si="2"/>
        <v>0</v>
      </c>
      <c r="W89" s="70">
        <f t="shared" si="2"/>
        <v>337700</v>
      </c>
      <c r="X89" s="70">
        <f t="shared" si="2"/>
        <v>1133425</v>
      </c>
      <c r="Y89" s="76">
        <f t="shared" si="2"/>
        <v>10937190.5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</row>
    <row r="91" spans="1:25">
      <c r="A91" s="71"/>
      <c r="B91" s="72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3"/>
      <c r="U91" s="71"/>
      <c r="V91" s="71"/>
      <c r="W91" s="71"/>
      <c r="X91" s="71"/>
      <c r="Y91" s="71"/>
    </row>
    <row r="92" spans="1:25">
      <c r="A92" s="71"/>
      <c r="B92" s="72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3"/>
      <c r="U92" s="71"/>
      <c r="V92" s="71"/>
      <c r="W92" s="71"/>
      <c r="X92" s="71"/>
      <c r="Y92" s="71"/>
    </row>
    <row r="93" ht="23.25" customHeight="1" spans="1:25">
      <c r="A93" s="71"/>
      <c r="B93" s="72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3"/>
      <c r="U93" s="71"/>
      <c r="V93" s="71"/>
      <c r="W93" s="71"/>
      <c r="X93" s="71"/>
      <c r="Y93" s="71"/>
    </row>
    <row r="97" ht="21" customHeight="1"/>
    <row r="111" spans="21:22">
      <c r="U111" s="74"/>
      <c r="V111" s="74"/>
    </row>
  </sheetData>
  <mergeCells count="16">
    <mergeCell ref="A2:Y2"/>
    <mergeCell ref="A3:X3"/>
    <mergeCell ref="C4:H4"/>
    <mergeCell ref="I4:N4"/>
    <mergeCell ref="C5:E5"/>
    <mergeCell ref="F5:H5"/>
    <mergeCell ref="I5:K5"/>
    <mergeCell ref="L5:N5"/>
    <mergeCell ref="A4:A6"/>
    <mergeCell ref="B4:B6"/>
    <mergeCell ref="Y4:Y6"/>
    <mergeCell ref="A91:Y93"/>
    <mergeCell ref="O4:P5"/>
    <mergeCell ref="W4:X5"/>
    <mergeCell ref="Q4:S5"/>
    <mergeCell ref="T4:V5"/>
  </mergeCells>
  <pageMargins left="0.708661417322835" right="0.708661417322835" top="0.47244094488189" bottom="0.748031496062992" header="0.31496062992126" footer="0.31496062992126"/>
  <pageSetup paperSize="9" scale="47" firstPageNumber="5" fitToHeight="4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workbookViewId="0">
      <selection activeCell="I149" sqref="I149"/>
    </sheetView>
  </sheetViews>
  <sheetFormatPr defaultColWidth="9" defaultRowHeight="14.25"/>
  <cols>
    <col min="2" max="2" width="33.875" customWidth="1"/>
    <col min="3" max="14" width="11.625" customWidth="1"/>
  </cols>
  <sheetData>
    <row r="1" ht="27" customHeight="1" spans="1:14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4</v>
      </c>
      <c r="B2" s="2" t="s">
        <v>104</v>
      </c>
      <c r="C2" s="2" t="s">
        <v>105</v>
      </c>
      <c r="D2" s="2"/>
      <c r="E2" s="2"/>
      <c r="F2" s="2"/>
      <c r="G2" s="2" t="s">
        <v>17</v>
      </c>
      <c r="H2" s="2"/>
      <c r="I2" s="2"/>
      <c r="J2" s="2"/>
      <c r="K2" s="2"/>
      <c r="L2" s="2" t="s">
        <v>106</v>
      </c>
      <c r="M2" s="2" t="s">
        <v>107</v>
      </c>
      <c r="N2" s="2" t="s">
        <v>12</v>
      </c>
    </row>
    <row r="3" spans="1:14">
      <c r="A3" s="2"/>
      <c r="B3" s="2"/>
      <c r="C3" s="2" t="s">
        <v>108</v>
      </c>
      <c r="D3" s="2"/>
      <c r="E3" s="2" t="s">
        <v>109</v>
      </c>
      <c r="F3" s="2"/>
      <c r="G3" s="2" t="s">
        <v>108</v>
      </c>
      <c r="H3" s="2"/>
      <c r="I3" s="2" t="s">
        <v>109</v>
      </c>
      <c r="J3" s="2"/>
      <c r="K3" s="2" t="s">
        <v>110</v>
      </c>
      <c r="L3" s="2"/>
      <c r="M3" s="2"/>
      <c r="N3" s="2"/>
    </row>
    <row r="4" spans="1:14">
      <c r="A4" s="2"/>
      <c r="B4" s="2"/>
      <c r="C4" s="3" t="s">
        <v>111</v>
      </c>
      <c r="D4" s="3" t="s">
        <v>112</v>
      </c>
      <c r="E4" s="3" t="s">
        <v>111</v>
      </c>
      <c r="F4" s="3" t="s">
        <v>112</v>
      </c>
      <c r="G4" s="3" t="s">
        <v>111</v>
      </c>
      <c r="H4" s="3" t="s">
        <v>112</v>
      </c>
      <c r="I4" s="3" t="s">
        <v>111</v>
      </c>
      <c r="J4" s="3" t="s">
        <v>112</v>
      </c>
      <c r="K4" s="2"/>
      <c r="L4" s="2"/>
      <c r="M4" s="2"/>
      <c r="N4" s="2"/>
    </row>
    <row r="5" spans="1:14">
      <c r="A5" s="3">
        <v>111001</v>
      </c>
      <c r="B5" s="3" t="s">
        <v>21</v>
      </c>
      <c r="C5" s="3"/>
      <c r="D5" s="3"/>
      <c r="E5" s="3"/>
      <c r="F5" s="3"/>
      <c r="G5" s="3"/>
      <c r="H5" s="3"/>
      <c r="I5" s="3"/>
      <c r="J5" s="3">
        <v>57500</v>
      </c>
      <c r="K5" s="3"/>
      <c r="L5" s="3">
        <f>SUM(C5:F5)</f>
        <v>0</v>
      </c>
      <c r="M5" s="3">
        <f>SUM(G5:K5)</f>
        <v>57500</v>
      </c>
      <c r="N5" s="3">
        <f>L5+M5</f>
        <v>57500</v>
      </c>
    </row>
    <row r="6" spans="1:14">
      <c r="A6" s="3">
        <v>101010</v>
      </c>
      <c r="B6" s="3" t="s">
        <v>22</v>
      </c>
      <c r="C6" s="3"/>
      <c r="D6" s="3"/>
      <c r="E6" s="3"/>
      <c r="F6" s="3"/>
      <c r="G6" s="3"/>
      <c r="H6" s="3"/>
      <c r="I6" s="3"/>
      <c r="J6" s="3">
        <v>18400</v>
      </c>
      <c r="K6" s="3"/>
      <c r="L6" s="3">
        <f t="shared" ref="L6:L14" si="0">SUM(C6:F6)</f>
        <v>0</v>
      </c>
      <c r="M6" s="3">
        <f t="shared" ref="M6:M14" si="1">SUM(G6:K6)</f>
        <v>18400</v>
      </c>
      <c r="N6" s="3">
        <f t="shared" ref="N6:N16" si="2">L6+M6</f>
        <v>18400</v>
      </c>
    </row>
    <row r="7" spans="1:14">
      <c r="A7" s="3">
        <v>101001</v>
      </c>
      <c r="B7" s="3" t="s">
        <v>23</v>
      </c>
      <c r="C7" s="3"/>
      <c r="D7" s="3"/>
      <c r="E7" s="3">
        <v>2791600</v>
      </c>
      <c r="F7" s="3"/>
      <c r="G7" s="3">
        <v>22800</v>
      </c>
      <c r="H7" s="3">
        <v>21850</v>
      </c>
      <c r="I7" s="3">
        <v>1701520</v>
      </c>
      <c r="J7" s="3">
        <v>55200</v>
      </c>
      <c r="K7" s="3"/>
      <c r="L7" s="3">
        <f t="shared" si="0"/>
        <v>2791600</v>
      </c>
      <c r="M7" s="3">
        <f t="shared" si="1"/>
        <v>1801370</v>
      </c>
      <c r="N7" s="3">
        <f t="shared" si="2"/>
        <v>4592970</v>
      </c>
    </row>
    <row r="8" spans="1:14">
      <c r="A8" s="3">
        <v>101001</v>
      </c>
      <c r="B8" s="3" t="s">
        <v>24</v>
      </c>
      <c r="C8" s="3"/>
      <c r="D8" s="3"/>
      <c r="E8" s="3"/>
      <c r="F8" s="3"/>
      <c r="G8" s="3">
        <v>38400</v>
      </c>
      <c r="H8" s="3">
        <v>36800</v>
      </c>
      <c r="I8" s="3">
        <v>822400</v>
      </c>
      <c r="J8" s="3">
        <v>6900</v>
      </c>
      <c r="K8" s="3"/>
      <c r="L8" s="3">
        <f t="shared" si="0"/>
        <v>0</v>
      </c>
      <c r="M8" s="3">
        <f t="shared" si="1"/>
        <v>904500</v>
      </c>
      <c r="N8" s="3">
        <f t="shared" si="2"/>
        <v>904500</v>
      </c>
    </row>
    <row r="9" spans="1:14">
      <c r="A9" s="3">
        <v>101005</v>
      </c>
      <c r="B9" s="3" t="s">
        <v>25</v>
      </c>
      <c r="C9" s="3">
        <v>58050</v>
      </c>
      <c r="D9" s="3">
        <v>72450</v>
      </c>
      <c r="E9" s="3"/>
      <c r="F9" s="3"/>
      <c r="G9" s="3">
        <v>36450</v>
      </c>
      <c r="H9" s="3"/>
      <c r="I9" s="3"/>
      <c r="J9" s="3"/>
      <c r="K9" s="3"/>
      <c r="L9" s="3">
        <f t="shared" si="0"/>
        <v>130500</v>
      </c>
      <c r="M9" s="3">
        <f t="shared" si="1"/>
        <v>36450</v>
      </c>
      <c r="N9" s="3">
        <f t="shared" si="2"/>
        <v>166950</v>
      </c>
    </row>
    <row r="10" spans="1:14">
      <c r="A10" s="3">
        <v>101006</v>
      </c>
      <c r="B10" s="3" t="s">
        <v>26</v>
      </c>
      <c r="C10" s="3"/>
      <c r="D10" s="3"/>
      <c r="E10" s="3"/>
      <c r="F10" s="3"/>
      <c r="G10" s="3">
        <v>73500</v>
      </c>
      <c r="H10" s="3">
        <v>56350</v>
      </c>
      <c r="I10" s="3"/>
      <c r="J10" s="3"/>
      <c r="K10" s="3"/>
      <c r="L10" s="3">
        <f t="shared" si="0"/>
        <v>0</v>
      </c>
      <c r="M10" s="3">
        <f t="shared" si="1"/>
        <v>129850</v>
      </c>
      <c r="N10" s="3">
        <f t="shared" si="2"/>
        <v>129850</v>
      </c>
    </row>
    <row r="11" spans="1:14">
      <c r="A11" s="3">
        <v>101007</v>
      </c>
      <c r="B11" s="3" t="s">
        <v>27</v>
      </c>
      <c r="C11" s="3"/>
      <c r="D11" s="3"/>
      <c r="E11" s="3"/>
      <c r="F11" s="3"/>
      <c r="G11" s="3">
        <v>90250</v>
      </c>
      <c r="H11" s="3">
        <v>73600</v>
      </c>
      <c r="I11" s="3"/>
      <c r="J11" s="3"/>
      <c r="K11" s="3"/>
      <c r="L11" s="3">
        <f t="shared" si="0"/>
        <v>0</v>
      </c>
      <c r="M11" s="3">
        <f t="shared" si="1"/>
        <v>163850</v>
      </c>
      <c r="N11" s="3">
        <f t="shared" si="2"/>
        <v>163850</v>
      </c>
    </row>
    <row r="12" spans="1:14">
      <c r="A12" s="3">
        <v>101077</v>
      </c>
      <c r="B12" s="3" t="s">
        <v>28</v>
      </c>
      <c r="C12" s="3"/>
      <c r="D12" s="3"/>
      <c r="E12" s="3"/>
      <c r="F12" s="3"/>
      <c r="G12" s="3"/>
      <c r="H12" s="3"/>
      <c r="I12" s="3"/>
      <c r="J12" s="3">
        <v>48300</v>
      </c>
      <c r="K12" s="3"/>
      <c r="L12" s="3">
        <f t="shared" si="0"/>
        <v>0</v>
      </c>
      <c r="M12" s="3">
        <f t="shared" si="1"/>
        <v>48300</v>
      </c>
      <c r="N12" s="3">
        <f t="shared" si="2"/>
        <v>48300</v>
      </c>
    </row>
    <row r="13" spans="1:14">
      <c r="A13" s="3">
        <v>101008</v>
      </c>
      <c r="B13" s="3" t="s">
        <v>75</v>
      </c>
      <c r="C13" s="3"/>
      <c r="D13" s="3"/>
      <c r="E13" s="3"/>
      <c r="F13" s="3"/>
      <c r="G13" s="3"/>
      <c r="H13" s="3"/>
      <c r="I13" s="3"/>
      <c r="J13" s="3"/>
      <c r="K13" s="3">
        <v>337700</v>
      </c>
      <c r="L13" s="3">
        <f t="shared" si="0"/>
        <v>0</v>
      </c>
      <c r="M13" s="3">
        <f t="shared" si="1"/>
        <v>337700</v>
      </c>
      <c r="N13" s="3">
        <f t="shared" si="2"/>
        <v>337700</v>
      </c>
    </row>
    <row r="14" spans="1:14">
      <c r="A14" s="2" t="s">
        <v>113</v>
      </c>
      <c r="B14" s="2"/>
      <c r="C14" s="3">
        <f>SUM(C5:C13)</f>
        <v>58050</v>
      </c>
      <c r="D14" s="3">
        <f t="shared" ref="D14:K14" si="3">SUM(D5:D13)</f>
        <v>72450</v>
      </c>
      <c r="E14" s="3">
        <f t="shared" si="3"/>
        <v>2791600</v>
      </c>
      <c r="F14" s="3">
        <f t="shared" si="3"/>
        <v>0</v>
      </c>
      <c r="G14" s="3">
        <f t="shared" si="3"/>
        <v>261400</v>
      </c>
      <c r="H14" s="3">
        <f t="shared" si="3"/>
        <v>188600</v>
      </c>
      <c r="I14" s="3">
        <f t="shared" si="3"/>
        <v>2523920</v>
      </c>
      <c r="J14" s="3">
        <f t="shared" si="3"/>
        <v>186300</v>
      </c>
      <c r="K14" s="3">
        <f t="shared" si="3"/>
        <v>337700</v>
      </c>
      <c r="L14" s="3">
        <f t="shared" si="0"/>
        <v>2922100</v>
      </c>
      <c r="M14" s="3">
        <f t="shared" si="1"/>
        <v>3497920</v>
      </c>
      <c r="N14" s="3">
        <f t="shared" si="2"/>
        <v>6420020</v>
      </c>
    </row>
    <row r="15" spans="1:14">
      <c r="A15" s="2" t="s">
        <v>114</v>
      </c>
      <c r="B15" s="2"/>
      <c r="C15" s="2">
        <v>0</v>
      </c>
      <c r="D15" s="2"/>
      <c r="E15" s="2">
        <v>200000</v>
      </c>
      <c r="F15" s="2"/>
      <c r="G15" s="2">
        <v>0</v>
      </c>
      <c r="H15" s="2"/>
      <c r="I15" s="2">
        <v>1549780</v>
      </c>
      <c r="J15" s="2"/>
      <c r="K15" s="3">
        <v>0</v>
      </c>
      <c r="L15" s="3">
        <v>200000</v>
      </c>
      <c r="M15" s="3">
        <v>1549780</v>
      </c>
      <c r="N15" s="3">
        <f t="shared" si="2"/>
        <v>1749780</v>
      </c>
    </row>
    <row r="16" spans="1:14">
      <c r="A16" s="2" t="s">
        <v>115</v>
      </c>
      <c r="B16" s="2"/>
      <c r="C16" s="2">
        <v>130500</v>
      </c>
      <c r="D16" s="2"/>
      <c r="E16" s="2">
        <v>2991600</v>
      </c>
      <c r="F16" s="2"/>
      <c r="G16" s="2">
        <v>450000</v>
      </c>
      <c r="H16" s="2"/>
      <c r="I16" s="2">
        <v>4260000</v>
      </c>
      <c r="J16" s="2"/>
      <c r="K16" s="3">
        <v>337700</v>
      </c>
      <c r="L16" s="3">
        <f>SUM(C16:F16)</f>
        <v>3122100</v>
      </c>
      <c r="M16" s="3">
        <f>SUM(G16:K16)</f>
        <v>5047700</v>
      </c>
      <c r="N16" s="3">
        <f t="shared" si="2"/>
        <v>8169800</v>
      </c>
    </row>
    <row r="18" ht="27" customHeight="1" spans="1:10">
      <c r="A18" s="1" t="s">
        <v>116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2" t="s">
        <v>4</v>
      </c>
      <c r="B19" s="2" t="s">
        <v>104</v>
      </c>
      <c r="C19" s="3" t="s">
        <v>18</v>
      </c>
      <c r="D19" s="3"/>
      <c r="E19" s="3" t="s">
        <v>17</v>
      </c>
      <c r="F19" s="3"/>
      <c r="G19" s="3"/>
      <c r="H19" s="2" t="s">
        <v>106</v>
      </c>
      <c r="I19" s="2" t="s">
        <v>107</v>
      </c>
      <c r="J19" s="2" t="s">
        <v>12</v>
      </c>
    </row>
    <row r="20" spans="1:10">
      <c r="A20" s="2"/>
      <c r="B20" s="2"/>
      <c r="C20" s="3" t="s">
        <v>117</v>
      </c>
      <c r="D20" s="3" t="s">
        <v>118</v>
      </c>
      <c r="E20" s="3" t="s">
        <v>117</v>
      </c>
      <c r="F20" s="3" t="s">
        <v>118</v>
      </c>
      <c r="G20" s="3" t="s">
        <v>119</v>
      </c>
      <c r="H20" s="2"/>
      <c r="I20" s="2"/>
      <c r="J20" s="2"/>
    </row>
    <row r="21" spans="1:10">
      <c r="A21" s="3">
        <v>101001</v>
      </c>
      <c r="B21" s="3" t="s">
        <v>29</v>
      </c>
      <c r="C21" s="3"/>
      <c r="D21" s="3">
        <v>88375</v>
      </c>
      <c r="E21" s="3"/>
      <c r="F21" s="3"/>
      <c r="G21" s="3">
        <v>203680</v>
      </c>
      <c r="H21" s="3">
        <f>SUM(C21:D21)</f>
        <v>88375</v>
      </c>
      <c r="I21" s="3">
        <f>SUM(E21:G21)</f>
        <v>203680</v>
      </c>
      <c r="J21" s="3">
        <f>H21+I21</f>
        <v>292055</v>
      </c>
    </row>
    <row r="22" spans="1:10">
      <c r="A22" s="3">
        <v>101004</v>
      </c>
      <c r="B22" s="3" t="s">
        <v>30</v>
      </c>
      <c r="C22" s="3"/>
      <c r="D22" s="3">
        <v>4812.5</v>
      </c>
      <c r="E22" s="3"/>
      <c r="F22" s="3"/>
      <c r="G22" s="3">
        <v>10811</v>
      </c>
      <c r="H22" s="3">
        <f t="shared" ref="H22:H61" si="4">SUM(C22:D22)</f>
        <v>4812.5</v>
      </c>
      <c r="I22" s="3">
        <f t="shared" ref="I22:I61" si="5">SUM(E22:G22)</f>
        <v>10811</v>
      </c>
      <c r="J22" s="3">
        <f t="shared" ref="J22:J61" si="6">H22+I22</f>
        <v>15623.5</v>
      </c>
    </row>
    <row r="23" spans="1:10">
      <c r="A23" s="3">
        <v>101024</v>
      </c>
      <c r="B23" s="3" t="s">
        <v>31</v>
      </c>
      <c r="C23" s="3"/>
      <c r="D23" s="3">
        <v>6875</v>
      </c>
      <c r="E23" s="3"/>
      <c r="F23" s="3"/>
      <c r="G23" s="3">
        <v>15664</v>
      </c>
      <c r="H23" s="3">
        <f t="shared" si="4"/>
        <v>6875</v>
      </c>
      <c r="I23" s="3">
        <f t="shared" si="5"/>
        <v>15664</v>
      </c>
      <c r="J23" s="3">
        <f t="shared" si="6"/>
        <v>22539</v>
      </c>
    </row>
    <row r="24" spans="1:10">
      <c r="A24" s="3">
        <v>101026</v>
      </c>
      <c r="B24" s="3" t="s">
        <v>32</v>
      </c>
      <c r="C24" s="3"/>
      <c r="D24" s="3">
        <v>12500</v>
      </c>
      <c r="E24" s="3"/>
      <c r="F24" s="3"/>
      <c r="G24" s="3">
        <v>29120</v>
      </c>
      <c r="H24" s="3">
        <f t="shared" si="4"/>
        <v>12500</v>
      </c>
      <c r="I24" s="3">
        <f t="shared" si="5"/>
        <v>29120</v>
      </c>
      <c r="J24" s="3">
        <f t="shared" si="6"/>
        <v>41620</v>
      </c>
    </row>
    <row r="25" spans="1:10">
      <c r="A25" s="3">
        <v>101027</v>
      </c>
      <c r="B25" s="3" t="s">
        <v>33</v>
      </c>
      <c r="C25" s="3">
        <v>31437.5</v>
      </c>
      <c r="D25" s="3">
        <v>2625</v>
      </c>
      <c r="E25" s="3"/>
      <c r="F25" s="3"/>
      <c r="G25" s="3">
        <v>77391</v>
      </c>
      <c r="H25" s="3">
        <f t="shared" si="4"/>
        <v>34062.5</v>
      </c>
      <c r="I25" s="3">
        <f t="shared" si="5"/>
        <v>77391</v>
      </c>
      <c r="J25" s="3">
        <f t="shared" si="6"/>
        <v>111453.5</v>
      </c>
    </row>
    <row r="26" spans="1:10">
      <c r="A26" s="3">
        <v>101028</v>
      </c>
      <c r="B26" s="3" t="s">
        <v>34</v>
      </c>
      <c r="C26" s="3"/>
      <c r="D26" s="3">
        <v>375</v>
      </c>
      <c r="E26" s="3">
        <v>24000</v>
      </c>
      <c r="F26" s="3"/>
      <c r="G26" s="3">
        <v>25056</v>
      </c>
      <c r="H26" s="3">
        <f t="shared" si="4"/>
        <v>375</v>
      </c>
      <c r="I26" s="3">
        <f t="shared" si="5"/>
        <v>49056</v>
      </c>
      <c r="J26" s="3">
        <f t="shared" si="6"/>
        <v>49431</v>
      </c>
    </row>
    <row r="27" spans="1:10">
      <c r="A27" s="3">
        <v>101029</v>
      </c>
      <c r="B27" s="3" t="s">
        <v>35</v>
      </c>
      <c r="C27" s="3"/>
      <c r="D27" s="3">
        <v>44375</v>
      </c>
      <c r="E27" s="3"/>
      <c r="F27" s="3"/>
      <c r="G27" s="3">
        <v>99968</v>
      </c>
      <c r="H27" s="3">
        <f t="shared" si="4"/>
        <v>44375</v>
      </c>
      <c r="I27" s="3">
        <f t="shared" si="5"/>
        <v>99968</v>
      </c>
      <c r="J27" s="3">
        <f t="shared" si="6"/>
        <v>144343</v>
      </c>
    </row>
    <row r="28" spans="1:10">
      <c r="A28" s="3">
        <v>101030</v>
      </c>
      <c r="B28" s="3" t="s">
        <v>36</v>
      </c>
      <c r="C28" s="3"/>
      <c r="D28" s="3">
        <v>12187.5</v>
      </c>
      <c r="E28" s="3"/>
      <c r="F28" s="3"/>
      <c r="G28" s="3">
        <v>28080</v>
      </c>
      <c r="H28" s="3">
        <f t="shared" si="4"/>
        <v>12187.5</v>
      </c>
      <c r="I28" s="3">
        <f t="shared" si="5"/>
        <v>28080</v>
      </c>
      <c r="J28" s="3">
        <f t="shared" si="6"/>
        <v>40267.5</v>
      </c>
    </row>
    <row r="29" spans="1:10">
      <c r="A29" s="3">
        <v>101031</v>
      </c>
      <c r="B29" s="3" t="s">
        <v>37</v>
      </c>
      <c r="C29" s="3"/>
      <c r="D29" s="3">
        <v>10625</v>
      </c>
      <c r="E29" s="3"/>
      <c r="F29" s="3"/>
      <c r="G29" s="3">
        <v>24208</v>
      </c>
      <c r="H29" s="3">
        <f t="shared" si="4"/>
        <v>10625</v>
      </c>
      <c r="I29" s="3">
        <f t="shared" si="5"/>
        <v>24208</v>
      </c>
      <c r="J29" s="3">
        <f t="shared" si="6"/>
        <v>34833</v>
      </c>
    </row>
    <row r="30" spans="1:10">
      <c r="A30" s="3">
        <v>101032</v>
      </c>
      <c r="B30" s="3" t="s">
        <v>38</v>
      </c>
      <c r="C30" s="3"/>
      <c r="D30" s="3">
        <v>8125</v>
      </c>
      <c r="E30" s="3"/>
      <c r="F30" s="3"/>
      <c r="G30" s="3">
        <v>18928</v>
      </c>
      <c r="H30" s="3">
        <f t="shared" si="4"/>
        <v>8125</v>
      </c>
      <c r="I30" s="3">
        <f t="shared" si="5"/>
        <v>18928</v>
      </c>
      <c r="J30" s="3">
        <f t="shared" si="6"/>
        <v>27053</v>
      </c>
    </row>
    <row r="31" spans="1:10">
      <c r="A31" s="3">
        <v>101034</v>
      </c>
      <c r="B31" s="3" t="s">
        <v>39</v>
      </c>
      <c r="C31" s="3"/>
      <c r="D31" s="3">
        <v>9375</v>
      </c>
      <c r="E31" s="3">
        <v>26250</v>
      </c>
      <c r="F31" s="3"/>
      <c r="G31" s="3">
        <v>46152</v>
      </c>
      <c r="H31" s="3">
        <f t="shared" si="4"/>
        <v>9375</v>
      </c>
      <c r="I31" s="3">
        <f t="shared" si="5"/>
        <v>72402</v>
      </c>
      <c r="J31" s="3">
        <f t="shared" si="6"/>
        <v>81777</v>
      </c>
    </row>
    <row r="32" spans="1:10">
      <c r="A32" s="3">
        <v>101035</v>
      </c>
      <c r="B32" s="3" t="s">
        <v>40</v>
      </c>
      <c r="C32" s="3"/>
      <c r="D32" s="3">
        <v>4062.5</v>
      </c>
      <c r="E32" s="3"/>
      <c r="F32" s="3"/>
      <c r="G32" s="3">
        <v>9152</v>
      </c>
      <c r="H32" s="3">
        <f t="shared" si="4"/>
        <v>4062.5</v>
      </c>
      <c r="I32" s="3">
        <f t="shared" si="5"/>
        <v>9152</v>
      </c>
      <c r="J32" s="3">
        <f t="shared" si="6"/>
        <v>13214.5</v>
      </c>
    </row>
    <row r="33" spans="1:10">
      <c r="A33" s="3">
        <v>101038</v>
      </c>
      <c r="B33" s="3" t="s">
        <v>41</v>
      </c>
      <c r="C33" s="3"/>
      <c r="D33" s="3">
        <v>4687.5</v>
      </c>
      <c r="E33" s="3"/>
      <c r="F33" s="3"/>
      <c r="G33" s="3">
        <v>10192</v>
      </c>
      <c r="H33" s="3">
        <f t="shared" si="4"/>
        <v>4687.5</v>
      </c>
      <c r="I33" s="3">
        <f t="shared" si="5"/>
        <v>10192</v>
      </c>
      <c r="J33" s="3">
        <f t="shared" si="6"/>
        <v>14879.5</v>
      </c>
    </row>
    <row r="34" spans="1:10">
      <c r="A34" s="3">
        <v>101040</v>
      </c>
      <c r="B34" s="3" t="s">
        <v>42</v>
      </c>
      <c r="C34" s="3"/>
      <c r="D34" s="3">
        <v>375</v>
      </c>
      <c r="E34" s="3">
        <v>23250</v>
      </c>
      <c r="F34" s="3"/>
      <c r="G34" s="3">
        <v>25281</v>
      </c>
      <c r="H34" s="3">
        <f t="shared" si="4"/>
        <v>375</v>
      </c>
      <c r="I34" s="3">
        <f t="shared" si="5"/>
        <v>48531</v>
      </c>
      <c r="J34" s="3">
        <f t="shared" si="6"/>
        <v>48906</v>
      </c>
    </row>
    <row r="35" spans="1:10">
      <c r="A35" s="3">
        <v>101043</v>
      </c>
      <c r="B35" s="3" t="s">
        <v>43</v>
      </c>
      <c r="C35" s="3"/>
      <c r="D35" s="3">
        <v>25875</v>
      </c>
      <c r="E35" s="3">
        <v>6500</v>
      </c>
      <c r="F35" s="3"/>
      <c r="G35" s="3">
        <v>56317</v>
      </c>
      <c r="H35" s="3">
        <f t="shared" si="4"/>
        <v>25875</v>
      </c>
      <c r="I35" s="3">
        <f t="shared" si="5"/>
        <v>62817</v>
      </c>
      <c r="J35" s="3">
        <f t="shared" si="6"/>
        <v>88692</v>
      </c>
    </row>
    <row r="36" spans="1:10">
      <c r="A36" s="3">
        <v>101044</v>
      </c>
      <c r="B36" s="3" t="s">
        <v>44</v>
      </c>
      <c r="C36" s="3"/>
      <c r="D36" s="3">
        <v>70000</v>
      </c>
      <c r="E36" s="3"/>
      <c r="F36" s="3"/>
      <c r="G36" s="3"/>
      <c r="H36" s="3">
        <f t="shared" si="4"/>
        <v>70000</v>
      </c>
      <c r="I36" s="3">
        <f t="shared" si="5"/>
        <v>0</v>
      </c>
      <c r="J36" s="3">
        <f t="shared" si="6"/>
        <v>70000</v>
      </c>
    </row>
    <row r="37" spans="1:10">
      <c r="A37" s="3">
        <v>101047</v>
      </c>
      <c r="B37" s="3" t="s">
        <v>45</v>
      </c>
      <c r="C37" s="3"/>
      <c r="D37" s="3">
        <v>3000</v>
      </c>
      <c r="E37" s="3"/>
      <c r="F37" s="3"/>
      <c r="G37" s="3"/>
      <c r="H37" s="3">
        <f t="shared" si="4"/>
        <v>3000</v>
      </c>
      <c r="I37" s="3">
        <f t="shared" si="5"/>
        <v>0</v>
      </c>
      <c r="J37" s="3">
        <f t="shared" si="6"/>
        <v>3000</v>
      </c>
    </row>
    <row r="38" spans="1:10">
      <c r="A38" s="3">
        <v>101048</v>
      </c>
      <c r="B38" s="3" t="s">
        <v>46</v>
      </c>
      <c r="C38" s="3"/>
      <c r="D38" s="3">
        <v>38437.5</v>
      </c>
      <c r="E38" s="3"/>
      <c r="F38" s="3"/>
      <c r="G38" s="3"/>
      <c r="H38" s="3">
        <f t="shared" si="4"/>
        <v>38437.5</v>
      </c>
      <c r="I38" s="3">
        <f t="shared" si="5"/>
        <v>0</v>
      </c>
      <c r="J38" s="3">
        <f t="shared" si="6"/>
        <v>38437.5</v>
      </c>
    </row>
    <row r="39" spans="1:10">
      <c r="A39" s="3">
        <v>101050</v>
      </c>
      <c r="B39" s="3" t="s">
        <v>47</v>
      </c>
      <c r="C39" s="3"/>
      <c r="D39" s="3">
        <v>51562.5</v>
      </c>
      <c r="E39" s="3"/>
      <c r="F39" s="3"/>
      <c r="G39" s="3"/>
      <c r="H39" s="3">
        <f t="shared" si="4"/>
        <v>51562.5</v>
      </c>
      <c r="I39" s="3">
        <f t="shared" si="5"/>
        <v>0</v>
      </c>
      <c r="J39" s="3">
        <f t="shared" si="6"/>
        <v>51562.5</v>
      </c>
    </row>
    <row r="40" spans="1:10">
      <c r="A40" s="3">
        <v>101051</v>
      </c>
      <c r="B40" s="3" t="s">
        <v>48</v>
      </c>
      <c r="C40" s="3"/>
      <c r="D40" s="3">
        <v>937.5</v>
      </c>
      <c r="E40" s="3"/>
      <c r="F40" s="3"/>
      <c r="G40" s="3"/>
      <c r="H40" s="3">
        <f t="shared" si="4"/>
        <v>937.5</v>
      </c>
      <c r="I40" s="3">
        <f t="shared" si="5"/>
        <v>0</v>
      </c>
      <c r="J40" s="3">
        <f t="shared" si="6"/>
        <v>937.5</v>
      </c>
    </row>
    <row r="41" spans="1:10">
      <c r="A41" s="3">
        <v>101053</v>
      </c>
      <c r="B41" s="3" t="s">
        <v>49</v>
      </c>
      <c r="C41" s="3"/>
      <c r="D41" s="3">
        <v>25625</v>
      </c>
      <c r="E41" s="3"/>
      <c r="F41" s="3"/>
      <c r="G41" s="3"/>
      <c r="H41" s="3">
        <f t="shared" si="4"/>
        <v>25625</v>
      </c>
      <c r="I41" s="3">
        <f t="shared" si="5"/>
        <v>0</v>
      </c>
      <c r="J41" s="3">
        <f t="shared" si="6"/>
        <v>25625</v>
      </c>
    </row>
    <row r="42" spans="1:10">
      <c r="A42" s="3">
        <v>101055</v>
      </c>
      <c r="B42" s="3" t="s">
        <v>50</v>
      </c>
      <c r="C42" s="3"/>
      <c r="D42" s="3">
        <v>15000</v>
      </c>
      <c r="E42" s="3"/>
      <c r="F42" s="3"/>
      <c r="G42" s="3"/>
      <c r="H42" s="3">
        <f t="shared" si="4"/>
        <v>15000</v>
      </c>
      <c r="I42" s="3">
        <f t="shared" si="5"/>
        <v>0</v>
      </c>
      <c r="J42" s="3">
        <f t="shared" si="6"/>
        <v>15000</v>
      </c>
    </row>
    <row r="43" spans="1:10">
      <c r="A43" s="3">
        <v>101060</v>
      </c>
      <c r="B43" s="3" t="s">
        <v>51</v>
      </c>
      <c r="C43" s="3"/>
      <c r="D43" s="3">
        <v>25000</v>
      </c>
      <c r="E43" s="3"/>
      <c r="F43" s="3"/>
      <c r="G43" s="3"/>
      <c r="H43" s="3">
        <f t="shared" si="4"/>
        <v>25000</v>
      </c>
      <c r="I43" s="3">
        <f t="shared" si="5"/>
        <v>0</v>
      </c>
      <c r="J43" s="3">
        <f t="shared" si="6"/>
        <v>25000</v>
      </c>
    </row>
    <row r="44" spans="1:10">
      <c r="A44" s="3">
        <v>101061</v>
      </c>
      <c r="B44" s="3" t="s">
        <v>52</v>
      </c>
      <c r="C44" s="3"/>
      <c r="D44" s="3">
        <v>4687.5</v>
      </c>
      <c r="E44" s="3"/>
      <c r="F44" s="3"/>
      <c r="G44" s="3"/>
      <c r="H44" s="3">
        <f t="shared" si="4"/>
        <v>4687.5</v>
      </c>
      <c r="I44" s="3">
        <f t="shared" si="5"/>
        <v>0</v>
      </c>
      <c r="J44" s="3">
        <f t="shared" si="6"/>
        <v>4687.5</v>
      </c>
    </row>
    <row r="45" spans="1:10">
      <c r="A45" s="3">
        <v>101068</v>
      </c>
      <c r="B45" s="3" t="s">
        <v>53</v>
      </c>
      <c r="C45" s="3"/>
      <c r="D45" s="3">
        <v>7812.5</v>
      </c>
      <c r="E45" s="3"/>
      <c r="F45" s="3"/>
      <c r="G45" s="3"/>
      <c r="H45" s="3">
        <f t="shared" si="4"/>
        <v>7812.5</v>
      </c>
      <c r="I45" s="3">
        <f t="shared" si="5"/>
        <v>0</v>
      </c>
      <c r="J45" s="3">
        <f t="shared" si="6"/>
        <v>7812.5</v>
      </c>
    </row>
    <row r="46" spans="1:10">
      <c r="A46" s="3">
        <v>101069</v>
      </c>
      <c r="B46" s="3" t="s">
        <v>54</v>
      </c>
      <c r="C46" s="3"/>
      <c r="D46" s="3">
        <v>11562.5</v>
      </c>
      <c r="E46" s="3"/>
      <c r="F46" s="3"/>
      <c r="G46" s="3"/>
      <c r="H46" s="3">
        <f t="shared" si="4"/>
        <v>11562.5</v>
      </c>
      <c r="I46" s="3">
        <f t="shared" si="5"/>
        <v>0</v>
      </c>
      <c r="J46" s="3">
        <f t="shared" si="6"/>
        <v>11562.5</v>
      </c>
    </row>
    <row r="47" spans="1:10">
      <c r="A47" s="3">
        <v>101070</v>
      </c>
      <c r="B47" s="3" t="s">
        <v>55</v>
      </c>
      <c r="C47" s="3"/>
      <c r="D47" s="3">
        <v>8125</v>
      </c>
      <c r="E47" s="3"/>
      <c r="F47" s="3"/>
      <c r="G47" s="3"/>
      <c r="H47" s="3">
        <f t="shared" si="4"/>
        <v>8125</v>
      </c>
      <c r="I47" s="3">
        <f t="shared" si="5"/>
        <v>0</v>
      </c>
      <c r="J47" s="3">
        <f t="shared" si="6"/>
        <v>8125</v>
      </c>
    </row>
    <row r="48" spans="1:10">
      <c r="A48" s="3">
        <v>101071</v>
      </c>
      <c r="B48" s="3" t="s">
        <v>56</v>
      </c>
      <c r="C48" s="3"/>
      <c r="D48" s="3">
        <v>6562.5</v>
      </c>
      <c r="E48" s="3"/>
      <c r="F48" s="3"/>
      <c r="G48" s="3"/>
      <c r="H48" s="3">
        <f t="shared" si="4"/>
        <v>6562.5</v>
      </c>
      <c r="I48" s="3">
        <f t="shared" si="5"/>
        <v>0</v>
      </c>
      <c r="J48" s="3">
        <f t="shared" si="6"/>
        <v>6562.5</v>
      </c>
    </row>
    <row r="49" spans="1:10">
      <c r="A49" s="3">
        <v>101076</v>
      </c>
      <c r="B49" s="3" t="s">
        <v>57</v>
      </c>
      <c r="C49" s="3"/>
      <c r="D49" s="3">
        <v>3125</v>
      </c>
      <c r="E49" s="3"/>
      <c r="F49" s="3"/>
      <c r="G49" s="3"/>
      <c r="H49" s="3">
        <f t="shared" si="4"/>
        <v>3125</v>
      </c>
      <c r="I49" s="3">
        <f t="shared" si="5"/>
        <v>0</v>
      </c>
      <c r="J49" s="3">
        <f t="shared" si="6"/>
        <v>3125</v>
      </c>
    </row>
    <row r="50" spans="1:10">
      <c r="A50" s="3">
        <v>101078</v>
      </c>
      <c r="B50" s="3" t="s">
        <v>58</v>
      </c>
      <c r="C50" s="3"/>
      <c r="D50" s="3">
        <v>3437.5</v>
      </c>
      <c r="E50" s="3"/>
      <c r="F50" s="3"/>
      <c r="G50" s="3"/>
      <c r="H50" s="3">
        <f t="shared" si="4"/>
        <v>3437.5</v>
      </c>
      <c r="I50" s="3">
        <f t="shared" si="5"/>
        <v>0</v>
      </c>
      <c r="J50" s="3">
        <f t="shared" si="6"/>
        <v>3437.5</v>
      </c>
    </row>
    <row r="51" spans="1:10">
      <c r="A51" s="3">
        <v>101086</v>
      </c>
      <c r="B51" s="3" t="s">
        <v>59</v>
      </c>
      <c r="C51" s="3"/>
      <c r="D51" s="3">
        <v>49687.5</v>
      </c>
      <c r="E51" s="3"/>
      <c r="F51" s="3"/>
      <c r="G51" s="3"/>
      <c r="H51" s="3">
        <f t="shared" si="4"/>
        <v>49687.5</v>
      </c>
      <c r="I51" s="3">
        <f t="shared" si="5"/>
        <v>0</v>
      </c>
      <c r="J51" s="3">
        <f t="shared" si="6"/>
        <v>49687.5</v>
      </c>
    </row>
    <row r="52" spans="1:10">
      <c r="A52" s="3">
        <v>101087</v>
      </c>
      <c r="B52" s="3" t="s">
        <v>60</v>
      </c>
      <c r="C52" s="3"/>
      <c r="D52" s="3">
        <v>103562.5</v>
      </c>
      <c r="E52" s="3"/>
      <c r="F52" s="3"/>
      <c r="G52" s="3"/>
      <c r="H52" s="3">
        <f t="shared" si="4"/>
        <v>103562.5</v>
      </c>
      <c r="I52" s="3">
        <f t="shared" si="5"/>
        <v>0</v>
      </c>
      <c r="J52" s="3">
        <f t="shared" si="6"/>
        <v>103562.5</v>
      </c>
    </row>
    <row r="53" spans="1:10">
      <c r="A53" s="3">
        <v>101089</v>
      </c>
      <c r="B53" s="3" t="s">
        <v>61</v>
      </c>
      <c r="C53" s="3"/>
      <c r="D53" s="3">
        <v>12500</v>
      </c>
      <c r="E53" s="3"/>
      <c r="F53" s="3"/>
      <c r="G53" s="3"/>
      <c r="H53" s="3">
        <f t="shared" si="4"/>
        <v>12500</v>
      </c>
      <c r="I53" s="3">
        <f t="shared" si="5"/>
        <v>0</v>
      </c>
      <c r="J53" s="3">
        <f t="shared" si="6"/>
        <v>12500</v>
      </c>
    </row>
    <row r="54" spans="1:10">
      <c r="A54" s="3">
        <v>101091</v>
      </c>
      <c r="B54" s="3" t="s">
        <v>62</v>
      </c>
      <c r="C54" s="3"/>
      <c r="D54" s="3">
        <v>6750</v>
      </c>
      <c r="E54" s="3"/>
      <c r="F54" s="3"/>
      <c r="G54" s="3"/>
      <c r="H54" s="3">
        <f t="shared" si="4"/>
        <v>6750</v>
      </c>
      <c r="I54" s="3">
        <f t="shared" si="5"/>
        <v>0</v>
      </c>
      <c r="J54" s="3">
        <f t="shared" si="6"/>
        <v>6750</v>
      </c>
    </row>
    <row r="55" spans="1:10">
      <c r="A55" s="3">
        <v>101092</v>
      </c>
      <c r="B55" s="3" t="s">
        <v>63</v>
      </c>
      <c r="C55" s="3"/>
      <c r="D55" s="3">
        <v>20312.5</v>
      </c>
      <c r="E55" s="3"/>
      <c r="F55" s="3"/>
      <c r="G55" s="3"/>
      <c r="H55" s="3">
        <f t="shared" si="4"/>
        <v>20312.5</v>
      </c>
      <c r="I55" s="3">
        <f t="shared" si="5"/>
        <v>0</v>
      </c>
      <c r="J55" s="3">
        <f t="shared" si="6"/>
        <v>20312.5</v>
      </c>
    </row>
    <row r="56" spans="1:10">
      <c r="A56" s="3">
        <v>101093</v>
      </c>
      <c r="B56" s="3" t="s">
        <v>64</v>
      </c>
      <c r="C56" s="3"/>
      <c r="D56" s="3">
        <v>45625</v>
      </c>
      <c r="E56" s="3"/>
      <c r="F56" s="3"/>
      <c r="G56" s="3"/>
      <c r="H56" s="3">
        <f t="shared" si="4"/>
        <v>45625</v>
      </c>
      <c r="I56" s="3">
        <f t="shared" si="5"/>
        <v>0</v>
      </c>
      <c r="J56" s="3">
        <f t="shared" si="6"/>
        <v>45625</v>
      </c>
    </row>
    <row r="57" spans="1:10">
      <c r="A57" s="3">
        <v>101094</v>
      </c>
      <c r="B57" s="3" t="s">
        <v>65</v>
      </c>
      <c r="C57" s="3"/>
      <c r="D57" s="3">
        <v>9000</v>
      </c>
      <c r="E57" s="3"/>
      <c r="F57" s="3"/>
      <c r="G57" s="3"/>
      <c r="H57" s="3">
        <f t="shared" si="4"/>
        <v>9000</v>
      </c>
      <c r="I57" s="3">
        <f t="shared" si="5"/>
        <v>0</v>
      </c>
      <c r="J57" s="3">
        <f t="shared" si="6"/>
        <v>9000</v>
      </c>
    </row>
    <row r="58" spans="1:10">
      <c r="A58" s="3">
        <v>101097</v>
      </c>
      <c r="B58" s="3" t="s">
        <v>66</v>
      </c>
      <c r="C58" s="3"/>
      <c r="D58" s="3">
        <v>16125</v>
      </c>
      <c r="E58" s="3"/>
      <c r="F58" s="3"/>
      <c r="G58" s="3"/>
      <c r="H58" s="3">
        <f t="shared" si="4"/>
        <v>16125</v>
      </c>
      <c r="I58" s="3">
        <f t="shared" si="5"/>
        <v>0</v>
      </c>
      <c r="J58" s="3">
        <f t="shared" si="6"/>
        <v>16125</v>
      </c>
    </row>
    <row r="59" spans="1:10">
      <c r="A59" s="3">
        <v>101104</v>
      </c>
      <c r="B59" s="3" t="s">
        <v>67</v>
      </c>
      <c r="C59" s="3"/>
      <c r="D59" s="3">
        <v>12812.5</v>
      </c>
      <c r="E59" s="3"/>
      <c r="F59" s="3"/>
      <c r="G59" s="3"/>
      <c r="H59" s="3">
        <f t="shared" si="4"/>
        <v>12812.5</v>
      </c>
      <c r="I59" s="3">
        <f t="shared" si="5"/>
        <v>0</v>
      </c>
      <c r="J59" s="3">
        <f t="shared" si="6"/>
        <v>12812.5</v>
      </c>
    </row>
    <row r="60" spans="1:10">
      <c r="A60" s="3">
        <v>101121</v>
      </c>
      <c r="B60" s="3" t="s">
        <v>68</v>
      </c>
      <c r="C60" s="3"/>
      <c r="D60" s="3">
        <v>53625</v>
      </c>
      <c r="E60" s="3"/>
      <c r="F60" s="3"/>
      <c r="G60" s="3"/>
      <c r="H60" s="3">
        <f t="shared" si="4"/>
        <v>53625</v>
      </c>
      <c r="I60" s="3">
        <f t="shared" si="5"/>
        <v>0</v>
      </c>
      <c r="J60" s="3">
        <f t="shared" si="6"/>
        <v>53625</v>
      </c>
    </row>
    <row r="61" spans="1:10">
      <c r="A61" s="3">
        <v>101122</v>
      </c>
      <c r="B61" s="3" t="s">
        <v>69</v>
      </c>
      <c r="C61" s="3"/>
      <c r="D61" s="3">
        <v>8437.5</v>
      </c>
      <c r="E61" s="3"/>
      <c r="F61" s="3"/>
      <c r="G61" s="3"/>
      <c r="H61" s="3">
        <f t="shared" si="4"/>
        <v>8437.5</v>
      </c>
      <c r="I61" s="3">
        <f t="shared" si="5"/>
        <v>0</v>
      </c>
      <c r="J61" s="3">
        <f t="shared" si="6"/>
        <v>8437.5</v>
      </c>
    </row>
    <row r="62" spans="1:10">
      <c r="A62" s="2" t="s">
        <v>113</v>
      </c>
      <c r="B62" s="2"/>
      <c r="C62" s="3">
        <f>SUM(C21:C61)</f>
        <v>31437.5</v>
      </c>
      <c r="D62" s="3">
        <f t="shared" ref="D62:J62" si="7">SUM(D21:D61)</f>
        <v>848562.5</v>
      </c>
      <c r="E62" s="3">
        <f t="shared" si="7"/>
        <v>80000</v>
      </c>
      <c r="F62" s="3">
        <f t="shared" si="7"/>
        <v>0</v>
      </c>
      <c r="G62" s="3">
        <f t="shared" si="7"/>
        <v>680000</v>
      </c>
      <c r="H62" s="3">
        <f t="shared" si="7"/>
        <v>880000</v>
      </c>
      <c r="I62" s="3">
        <f t="shared" si="7"/>
        <v>760000</v>
      </c>
      <c r="J62" s="3">
        <f t="shared" si="7"/>
        <v>1640000</v>
      </c>
    </row>
    <row r="63" spans="1:10">
      <c r="A63" s="2" t="s">
        <v>114</v>
      </c>
      <c r="B63" s="2"/>
      <c r="C63" s="2">
        <v>0</v>
      </c>
      <c r="D63" s="2"/>
      <c r="E63" s="2">
        <v>0</v>
      </c>
      <c r="F63" s="2"/>
      <c r="G63" s="4">
        <v>600000</v>
      </c>
      <c r="H63" s="3">
        <v>0</v>
      </c>
      <c r="I63" s="3">
        <v>600000</v>
      </c>
      <c r="J63" s="3">
        <v>600000</v>
      </c>
    </row>
    <row r="64" spans="1:10">
      <c r="A64" s="2" t="s">
        <v>115</v>
      </c>
      <c r="B64" s="2"/>
      <c r="C64" s="2">
        <v>880000</v>
      </c>
      <c r="D64" s="2"/>
      <c r="E64" s="2">
        <v>80000</v>
      </c>
      <c r="F64" s="2"/>
      <c r="G64" s="3">
        <v>1280000</v>
      </c>
      <c r="H64" s="3">
        <f>C64</f>
        <v>880000</v>
      </c>
      <c r="I64" s="3">
        <f>E64+G64</f>
        <v>1360000</v>
      </c>
      <c r="J64" s="3">
        <f>H64+I64</f>
        <v>2240000</v>
      </c>
    </row>
    <row r="66" ht="27" customHeight="1" spans="1:6">
      <c r="A66" s="1" t="s">
        <v>120</v>
      </c>
      <c r="B66" s="1"/>
      <c r="C66" s="1"/>
      <c r="D66" s="1"/>
      <c r="E66" s="1"/>
      <c r="F66" s="1"/>
    </row>
    <row r="67" spans="1:6">
      <c r="A67" s="2" t="s">
        <v>4</v>
      </c>
      <c r="B67" s="2" t="s">
        <v>104</v>
      </c>
      <c r="C67" s="2" t="s">
        <v>17</v>
      </c>
      <c r="D67" s="2"/>
      <c r="E67" s="2"/>
      <c r="F67" s="2" t="s">
        <v>12</v>
      </c>
    </row>
    <row r="68" spans="1:6">
      <c r="A68" s="2"/>
      <c r="B68" s="2"/>
      <c r="C68" s="3" t="s">
        <v>117</v>
      </c>
      <c r="D68" s="3" t="s">
        <v>118</v>
      </c>
      <c r="E68" s="3" t="s">
        <v>119</v>
      </c>
      <c r="F68" s="2"/>
    </row>
    <row r="69" spans="1:6">
      <c r="A69" s="3">
        <v>101077</v>
      </c>
      <c r="B69" s="3" t="s">
        <v>28</v>
      </c>
      <c r="C69" s="3">
        <v>9375</v>
      </c>
      <c r="D69" s="3">
        <v>31750</v>
      </c>
      <c r="E69" s="3">
        <v>88452</v>
      </c>
      <c r="F69" s="3">
        <f>SUM(C69:E69)</f>
        <v>129577</v>
      </c>
    </row>
    <row r="70" spans="1:6">
      <c r="A70" s="3">
        <v>101027</v>
      </c>
      <c r="B70" s="3" t="s">
        <v>33</v>
      </c>
      <c r="C70" s="3">
        <v>34562.5</v>
      </c>
      <c r="D70" s="3"/>
      <c r="E70" s="3"/>
      <c r="F70" s="3">
        <f t="shared" ref="F70:F97" si="8">SUM(C70:E70)</f>
        <v>34562.5</v>
      </c>
    </row>
    <row r="71" spans="1:6">
      <c r="A71" s="3">
        <v>101043</v>
      </c>
      <c r="B71" s="3" t="s">
        <v>43</v>
      </c>
      <c r="C71" s="3">
        <v>22750</v>
      </c>
      <c r="D71" s="3"/>
      <c r="E71" s="3">
        <v>31613</v>
      </c>
      <c r="F71" s="3">
        <f t="shared" si="8"/>
        <v>54363</v>
      </c>
    </row>
    <row r="72" spans="1:6">
      <c r="A72" s="3">
        <v>101044</v>
      </c>
      <c r="B72" s="3" t="s">
        <v>44</v>
      </c>
      <c r="C72" s="3"/>
      <c r="D72" s="3"/>
      <c r="E72" s="3">
        <v>161616</v>
      </c>
      <c r="F72" s="3">
        <f t="shared" si="8"/>
        <v>161616</v>
      </c>
    </row>
    <row r="73" spans="1:6">
      <c r="A73" s="3">
        <v>101047</v>
      </c>
      <c r="B73" s="3" t="s">
        <v>45</v>
      </c>
      <c r="C73" s="3">
        <v>12750</v>
      </c>
      <c r="D73" s="3"/>
      <c r="E73" s="3">
        <v>20385</v>
      </c>
      <c r="F73" s="3">
        <f t="shared" si="8"/>
        <v>33135</v>
      </c>
    </row>
    <row r="74" spans="1:6">
      <c r="A74" s="3">
        <v>101048</v>
      </c>
      <c r="B74" s="3" t="s">
        <v>46</v>
      </c>
      <c r="C74" s="3"/>
      <c r="D74" s="3"/>
      <c r="E74" s="3">
        <v>88560</v>
      </c>
      <c r="F74" s="3">
        <f t="shared" si="8"/>
        <v>88560</v>
      </c>
    </row>
    <row r="75" spans="1:6">
      <c r="A75" s="3">
        <v>101050</v>
      </c>
      <c r="B75" s="3" t="s">
        <v>47</v>
      </c>
      <c r="C75" s="3"/>
      <c r="D75" s="3"/>
      <c r="E75" s="3">
        <v>117480</v>
      </c>
      <c r="F75" s="3">
        <f t="shared" si="8"/>
        <v>117480</v>
      </c>
    </row>
    <row r="76" spans="1:6">
      <c r="A76" s="3">
        <v>101051</v>
      </c>
      <c r="B76" s="3" t="s">
        <v>48</v>
      </c>
      <c r="C76" s="3"/>
      <c r="D76" s="3"/>
      <c r="E76" s="3">
        <v>2136</v>
      </c>
      <c r="F76" s="3">
        <f t="shared" si="8"/>
        <v>2136</v>
      </c>
    </row>
    <row r="77" spans="1:6">
      <c r="A77" s="3">
        <v>101053</v>
      </c>
      <c r="B77" s="3" t="s">
        <v>49</v>
      </c>
      <c r="C77" s="3"/>
      <c r="D77" s="3"/>
      <c r="E77" s="3">
        <v>58968</v>
      </c>
      <c r="F77" s="3">
        <f t="shared" si="8"/>
        <v>58968</v>
      </c>
    </row>
    <row r="78" spans="1:6">
      <c r="A78" s="3">
        <v>101055</v>
      </c>
      <c r="B78" s="3" t="s">
        <v>50</v>
      </c>
      <c r="C78" s="3">
        <v>18750</v>
      </c>
      <c r="D78" s="3"/>
      <c r="E78" s="3">
        <v>51309</v>
      </c>
      <c r="F78" s="3">
        <f t="shared" si="8"/>
        <v>70059</v>
      </c>
    </row>
    <row r="79" spans="1:6">
      <c r="A79" s="3">
        <v>101060</v>
      </c>
      <c r="B79" s="3" t="s">
        <v>51</v>
      </c>
      <c r="C79" s="3"/>
      <c r="D79" s="3"/>
      <c r="E79" s="3">
        <v>57512</v>
      </c>
      <c r="F79" s="3">
        <f t="shared" si="8"/>
        <v>57512</v>
      </c>
    </row>
    <row r="80" spans="1:6">
      <c r="A80" s="3">
        <v>101061</v>
      </c>
      <c r="B80" s="3" t="s">
        <v>52</v>
      </c>
      <c r="C80" s="3"/>
      <c r="D80" s="3"/>
      <c r="E80" s="3">
        <v>10920</v>
      </c>
      <c r="F80" s="3">
        <f t="shared" si="8"/>
        <v>10920</v>
      </c>
    </row>
    <row r="81" spans="1:6">
      <c r="A81" s="3">
        <v>101068</v>
      </c>
      <c r="B81" s="3" t="s">
        <v>53</v>
      </c>
      <c r="C81" s="3"/>
      <c r="D81" s="3"/>
      <c r="E81" s="3">
        <v>17800</v>
      </c>
      <c r="F81" s="3">
        <f t="shared" si="8"/>
        <v>17800</v>
      </c>
    </row>
    <row r="82" spans="1:6">
      <c r="A82" s="3">
        <v>101069</v>
      </c>
      <c r="B82" s="3" t="s">
        <v>54</v>
      </c>
      <c r="C82" s="3"/>
      <c r="D82" s="3"/>
      <c r="E82" s="3">
        <v>26640</v>
      </c>
      <c r="F82" s="3">
        <f t="shared" si="8"/>
        <v>26640</v>
      </c>
    </row>
    <row r="83" spans="1:6">
      <c r="A83" s="3">
        <v>101070</v>
      </c>
      <c r="B83" s="3" t="s">
        <v>55</v>
      </c>
      <c r="C83" s="3"/>
      <c r="D83" s="3"/>
      <c r="E83" s="3">
        <v>18928</v>
      </c>
      <c r="F83" s="3">
        <f t="shared" si="8"/>
        <v>18928</v>
      </c>
    </row>
    <row r="84" spans="1:6">
      <c r="A84" s="3">
        <v>101071</v>
      </c>
      <c r="B84" s="3" t="s">
        <v>56</v>
      </c>
      <c r="C84" s="3"/>
      <c r="D84" s="3"/>
      <c r="E84" s="3">
        <v>14400</v>
      </c>
      <c r="F84" s="3">
        <f t="shared" si="8"/>
        <v>14400</v>
      </c>
    </row>
    <row r="85" spans="1:6">
      <c r="A85" s="3">
        <v>101076</v>
      </c>
      <c r="B85" s="3" t="s">
        <v>57</v>
      </c>
      <c r="C85" s="3"/>
      <c r="D85" s="3"/>
      <c r="E85" s="3">
        <v>6480</v>
      </c>
      <c r="F85" s="3">
        <f t="shared" si="8"/>
        <v>6480</v>
      </c>
    </row>
    <row r="86" spans="1:6">
      <c r="A86" s="3">
        <v>101078</v>
      </c>
      <c r="B86" s="3" t="s">
        <v>58</v>
      </c>
      <c r="C86" s="3"/>
      <c r="D86" s="3"/>
      <c r="E86" s="3">
        <v>7120</v>
      </c>
      <c r="F86" s="3">
        <f t="shared" si="8"/>
        <v>7120</v>
      </c>
    </row>
    <row r="87" spans="1:6">
      <c r="A87" s="3">
        <v>101086</v>
      </c>
      <c r="B87" s="3" t="s">
        <v>59</v>
      </c>
      <c r="C87" s="3"/>
      <c r="D87" s="3"/>
      <c r="E87" s="3">
        <v>115752</v>
      </c>
      <c r="F87" s="3">
        <f t="shared" si="8"/>
        <v>115752</v>
      </c>
    </row>
    <row r="88" spans="1:6">
      <c r="A88" s="3">
        <v>101087</v>
      </c>
      <c r="B88" s="3" t="s">
        <v>60</v>
      </c>
      <c r="C88" s="3"/>
      <c r="D88" s="3"/>
      <c r="E88" s="3">
        <v>232822</v>
      </c>
      <c r="F88" s="3">
        <f t="shared" si="8"/>
        <v>232822</v>
      </c>
    </row>
    <row r="89" spans="1:6">
      <c r="A89" s="3">
        <v>101089</v>
      </c>
      <c r="B89" s="3" t="s">
        <v>61</v>
      </c>
      <c r="C89" s="3"/>
      <c r="D89" s="3"/>
      <c r="E89" s="3">
        <v>28800</v>
      </c>
      <c r="F89" s="3">
        <f t="shared" si="8"/>
        <v>28800</v>
      </c>
    </row>
    <row r="90" spans="1:6">
      <c r="A90" s="3">
        <v>101091</v>
      </c>
      <c r="B90" s="3" t="s">
        <v>62</v>
      </c>
      <c r="C90" s="3">
        <v>11250</v>
      </c>
      <c r="D90" s="3"/>
      <c r="E90" s="3">
        <v>26154</v>
      </c>
      <c r="F90" s="3">
        <f t="shared" si="8"/>
        <v>37404</v>
      </c>
    </row>
    <row r="91" spans="1:6">
      <c r="A91" s="3">
        <v>101092</v>
      </c>
      <c r="B91" s="3" t="s">
        <v>63</v>
      </c>
      <c r="C91" s="3"/>
      <c r="D91" s="3"/>
      <c r="E91" s="3">
        <v>46280</v>
      </c>
      <c r="F91" s="3">
        <f t="shared" si="8"/>
        <v>46280</v>
      </c>
    </row>
    <row r="92" spans="1:6">
      <c r="A92" s="3">
        <v>101093</v>
      </c>
      <c r="B92" s="3" t="s">
        <v>64</v>
      </c>
      <c r="C92" s="3"/>
      <c r="D92" s="3"/>
      <c r="E92" s="3">
        <v>105560</v>
      </c>
      <c r="F92" s="3">
        <f t="shared" si="8"/>
        <v>105560</v>
      </c>
    </row>
    <row r="93" spans="1:6">
      <c r="A93" s="3">
        <v>101094</v>
      </c>
      <c r="B93" s="3" t="s">
        <v>65</v>
      </c>
      <c r="C93" s="3"/>
      <c r="D93" s="3"/>
      <c r="E93" s="3">
        <v>18108</v>
      </c>
      <c r="F93" s="3">
        <f t="shared" si="8"/>
        <v>18108</v>
      </c>
    </row>
    <row r="94" spans="1:6">
      <c r="A94" s="3">
        <v>101097</v>
      </c>
      <c r="B94" s="3" t="s">
        <v>66</v>
      </c>
      <c r="C94" s="3">
        <v>750</v>
      </c>
      <c r="D94" s="3"/>
      <c r="E94" s="3">
        <v>35820</v>
      </c>
      <c r="F94" s="3">
        <f t="shared" si="8"/>
        <v>36570</v>
      </c>
    </row>
    <row r="95" spans="1:6">
      <c r="A95" s="3">
        <v>101104</v>
      </c>
      <c r="B95" s="3" t="s">
        <v>67</v>
      </c>
      <c r="C95" s="3"/>
      <c r="D95" s="3"/>
      <c r="E95" s="3">
        <v>29848</v>
      </c>
      <c r="F95" s="3">
        <f t="shared" si="8"/>
        <v>29848</v>
      </c>
    </row>
    <row r="96" spans="1:6">
      <c r="A96" s="3">
        <v>101121</v>
      </c>
      <c r="B96" s="3" t="s">
        <v>68</v>
      </c>
      <c r="C96" s="3">
        <v>19500</v>
      </c>
      <c r="D96" s="3"/>
      <c r="E96" s="3">
        <v>137871</v>
      </c>
      <c r="F96" s="3">
        <f t="shared" si="8"/>
        <v>157371</v>
      </c>
    </row>
    <row r="97" spans="1:6">
      <c r="A97" s="3">
        <v>101122</v>
      </c>
      <c r="B97" s="3" t="s">
        <v>69</v>
      </c>
      <c r="C97" s="3"/>
      <c r="D97" s="3"/>
      <c r="E97" s="3">
        <v>19224</v>
      </c>
      <c r="F97" s="3">
        <f t="shared" si="8"/>
        <v>19224</v>
      </c>
    </row>
    <row r="98" spans="1:6">
      <c r="A98" s="2" t="s">
        <v>113</v>
      </c>
      <c r="B98" s="2"/>
      <c r="C98" s="3">
        <f>SUM(C69:C97)</f>
        <v>129687.5</v>
      </c>
      <c r="D98" s="3">
        <f t="shared" ref="D98:F98" si="9">SUM(D69:D97)</f>
        <v>31750</v>
      </c>
      <c r="E98" s="3">
        <f t="shared" si="9"/>
        <v>1576558</v>
      </c>
      <c r="F98" s="3">
        <f t="shared" si="9"/>
        <v>1737995.5</v>
      </c>
    </row>
    <row r="99" spans="1:6">
      <c r="A99" s="2" t="s">
        <v>114</v>
      </c>
      <c r="B99" s="2"/>
      <c r="C99" s="2">
        <v>1533004.5</v>
      </c>
      <c r="D99" s="2"/>
      <c r="E99" s="2"/>
      <c r="F99" s="4">
        <f>C99</f>
        <v>1533004.5</v>
      </c>
    </row>
    <row r="100" spans="1:6">
      <c r="A100" s="2" t="s">
        <v>115</v>
      </c>
      <c r="B100" s="2"/>
      <c r="C100" s="2">
        <v>3271000</v>
      </c>
      <c r="D100" s="2"/>
      <c r="E100" s="2"/>
      <c r="F100" s="3">
        <v>3271000</v>
      </c>
    </row>
    <row r="102" ht="27" customHeight="1" spans="1:5">
      <c r="A102" s="1" t="s">
        <v>121</v>
      </c>
      <c r="B102" s="1"/>
      <c r="C102" s="1"/>
      <c r="D102" s="1"/>
      <c r="E102" s="1"/>
    </row>
    <row r="103" spans="1:6">
      <c r="A103" s="2" t="s">
        <v>4</v>
      </c>
      <c r="B103" s="2" t="s">
        <v>104</v>
      </c>
      <c r="C103" s="2" t="s">
        <v>110</v>
      </c>
      <c r="D103" s="2" t="s">
        <v>14</v>
      </c>
      <c r="E103" s="2" t="s">
        <v>122</v>
      </c>
      <c r="F103" s="2" t="s">
        <v>12</v>
      </c>
    </row>
    <row r="104" spans="1:6">
      <c r="A104" s="3">
        <v>101001</v>
      </c>
      <c r="B104" s="3" t="s">
        <v>71</v>
      </c>
      <c r="C104" s="3">
        <v>1800</v>
      </c>
      <c r="D104" s="3"/>
      <c r="E104" s="3"/>
      <c r="F104" s="3">
        <f>SUM(C104:E104)</f>
        <v>1800</v>
      </c>
    </row>
    <row r="105" spans="1:6">
      <c r="A105" s="3">
        <v>101001</v>
      </c>
      <c r="B105" s="3" t="s">
        <v>73</v>
      </c>
      <c r="C105" s="3">
        <v>3600</v>
      </c>
      <c r="D105" s="3"/>
      <c r="E105" s="3"/>
      <c r="F105" s="3">
        <f t="shared" ref="F105:F139" si="10">SUM(C105:E105)</f>
        <v>3600</v>
      </c>
    </row>
    <row r="106" spans="1:6">
      <c r="A106" s="3">
        <v>101008</v>
      </c>
      <c r="B106" s="3" t="s">
        <v>75</v>
      </c>
      <c r="C106" s="3">
        <v>113975</v>
      </c>
      <c r="D106" s="3"/>
      <c r="E106" s="3"/>
      <c r="F106" s="3">
        <f t="shared" si="10"/>
        <v>113975</v>
      </c>
    </row>
    <row r="107" spans="1:6">
      <c r="A107" s="3">
        <v>101025</v>
      </c>
      <c r="B107" s="3" t="s">
        <v>76</v>
      </c>
      <c r="C107" s="3">
        <v>7400</v>
      </c>
      <c r="D107" s="3"/>
      <c r="E107" s="3"/>
      <c r="F107" s="3">
        <f t="shared" si="10"/>
        <v>7400</v>
      </c>
    </row>
    <row r="108" spans="1:6">
      <c r="A108" s="3">
        <v>101039</v>
      </c>
      <c r="B108" s="3" t="s">
        <v>77</v>
      </c>
      <c r="C108" s="3">
        <v>10300</v>
      </c>
      <c r="D108" s="3"/>
      <c r="E108" s="3"/>
      <c r="F108" s="3">
        <f t="shared" si="10"/>
        <v>10300</v>
      </c>
    </row>
    <row r="109" spans="1:6">
      <c r="A109" s="3">
        <v>101041</v>
      </c>
      <c r="B109" s="3" t="s">
        <v>78</v>
      </c>
      <c r="C109" s="3">
        <v>22000</v>
      </c>
      <c r="D109" s="3"/>
      <c r="E109" s="3"/>
      <c r="F109" s="3">
        <f t="shared" si="10"/>
        <v>22000</v>
      </c>
    </row>
    <row r="110" spans="1:6">
      <c r="A110" s="3">
        <v>101042</v>
      </c>
      <c r="B110" s="3" t="s">
        <v>79</v>
      </c>
      <c r="C110" s="3">
        <v>15150</v>
      </c>
      <c r="D110" s="3"/>
      <c r="E110" s="3"/>
      <c r="F110" s="3">
        <f t="shared" si="10"/>
        <v>15150</v>
      </c>
    </row>
    <row r="111" spans="1:6">
      <c r="A111" s="3">
        <v>101045</v>
      </c>
      <c r="B111" s="3" t="s">
        <v>80</v>
      </c>
      <c r="C111" s="3">
        <v>150925</v>
      </c>
      <c r="D111" s="3"/>
      <c r="E111" s="3"/>
      <c r="F111" s="3">
        <f t="shared" si="10"/>
        <v>150925</v>
      </c>
    </row>
    <row r="112" spans="1:6">
      <c r="A112" s="3">
        <v>101052</v>
      </c>
      <c r="B112" s="3" t="s">
        <v>81</v>
      </c>
      <c r="C112" s="3">
        <v>2200</v>
      </c>
      <c r="D112" s="3"/>
      <c r="E112" s="3"/>
      <c r="F112" s="3">
        <f t="shared" si="10"/>
        <v>2200</v>
      </c>
    </row>
    <row r="113" spans="1:6">
      <c r="A113" s="3">
        <v>101054</v>
      </c>
      <c r="B113" s="3" t="s">
        <v>82</v>
      </c>
      <c r="C113" s="3">
        <v>59250</v>
      </c>
      <c r="D113" s="3"/>
      <c r="E113" s="3"/>
      <c r="F113" s="3">
        <f t="shared" si="10"/>
        <v>59250</v>
      </c>
    </row>
    <row r="114" spans="1:6">
      <c r="A114" s="3">
        <v>101058</v>
      </c>
      <c r="B114" s="3" t="s">
        <v>83</v>
      </c>
      <c r="C114" s="3">
        <v>116225</v>
      </c>
      <c r="D114" s="3"/>
      <c r="E114" s="3"/>
      <c r="F114" s="3">
        <f t="shared" si="10"/>
        <v>116225</v>
      </c>
    </row>
    <row r="115" spans="1:6">
      <c r="A115" s="3">
        <v>101062</v>
      </c>
      <c r="B115" s="3" t="s">
        <v>84</v>
      </c>
      <c r="C115" s="3">
        <v>46325</v>
      </c>
      <c r="D115" s="3"/>
      <c r="E115" s="3"/>
      <c r="F115" s="3">
        <f t="shared" si="10"/>
        <v>46325</v>
      </c>
    </row>
    <row r="116" spans="1:6">
      <c r="A116" s="3">
        <v>101063</v>
      </c>
      <c r="B116" s="3" t="s">
        <v>85</v>
      </c>
      <c r="C116" s="3">
        <v>39400</v>
      </c>
      <c r="D116" s="3"/>
      <c r="E116" s="3"/>
      <c r="F116" s="3">
        <f t="shared" si="10"/>
        <v>39400</v>
      </c>
    </row>
    <row r="117" spans="1:6">
      <c r="A117" s="3">
        <v>101064</v>
      </c>
      <c r="B117" s="3" t="s">
        <v>86</v>
      </c>
      <c r="C117" s="3">
        <v>3825</v>
      </c>
      <c r="D117" s="3"/>
      <c r="E117" s="3"/>
      <c r="F117" s="3">
        <f t="shared" si="10"/>
        <v>3825</v>
      </c>
    </row>
    <row r="118" spans="1:6">
      <c r="A118" s="3">
        <v>101072</v>
      </c>
      <c r="B118" s="3" t="s">
        <v>87</v>
      </c>
      <c r="C118" s="3">
        <v>32725</v>
      </c>
      <c r="D118" s="3"/>
      <c r="E118" s="3"/>
      <c r="F118" s="3">
        <f t="shared" si="10"/>
        <v>32725</v>
      </c>
    </row>
    <row r="119" spans="1:6">
      <c r="A119" s="3">
        <v>101073</v>
      </c>
      <c r="B119" s="3" t="s">
        <v>88</v>
      </c>
      <c r="C119" s="3">
        <v>33600</v>
      </c>
      <c r="D119" s="3"/>
      <c r="E119" s="3"/>
      <c r="F119" s="3">
        <f t="shared" si="10"/>
        <v>33600</v>
      </c>
    </row>
    <row r="120" spans="1:6">
      <c r="A120" s="3">
        <v>101074</v>
      </c>
      <c r="B120" s="3" t="s">
        <v>89</v>
      </c>
      <c r="C120" s="3">
        <v>6750</v>
      </c>
      <c r="D120" s="3"/>
      <c r="E120" s="3"/>
      <c r="F120" s="3">
        <f t="shared" si="10"/>
        <v>6750</v>
      </c>
    </row>
    <row r="121" spans="1:6">
      <c r="A121" s="3">
        <v>101079</v>
      </c>
      <c r="B121" s="3" t="s">
        <v>90</v>
      </c>
      <c r="C121" s="3">
        <v>11800</v>
      </c>
      <c r="D121" s="3"/>
      <c r="E121" s="3"/>
      <c r="F121" s="3">
        <f t="shared" si="10"/>
        <v>11800</v>
      </c>
    </row>
    <row r="122" spans="1:6">
      <c r="A122" s="3">
        <v>101081</v>
      </c>
      <c r="B122" s="3" t="s">
        <v>91</v>
      </c>
      <c r="C122" s="3">
        <v>23875</v>
      </c>
      <c r="D122" s="3"/>
      <c r="E122" s="3"/>
      <c r="F122" s="3">
        <f t="shared" si="10"/>
        <v>23875</v>
      </c>
    </row>
    <row r="123" spans="1:6">
      <c r="A123" s="3">
        <v>101083</v>
      </c>
      <c r="B123" s="3" t="s">
        <v>92</v>
      </c>
      <c r="C123" s="3">
        <v>54025</v>
      </c>
      <c r="D123" s="3"/>
      <c r="E123" s="3"/>
      <c r="F123" s="3">
        <f t="shared" si="10"/>
        <v>54025</v>
      </c>
    </row>
    <row r="124" spans="1:6">
      <c r="A124" s="3">
        <v>101090</v>
      </c>
      <c r="B124" s="3" t="s">
        <v>93</v>
      </c>
      <c r="C124" s="3">
        <v>33550</v>
      </c>
      <c r="D124" s="3"/>
      <c r="E124" s="3"/>
      <c r="F124" s="3">
        <f t="shared" si="10"/>
        <v>33550</v>
      </c>
    </row>
    <row r="125" spans="1:6">
      <c r="A125" s="3">
        <v>101095</v>
      </c>
      <c r="B125" s="3" t="s">
        <v>94</v>
      </c>
      <c r="C125" s="3">
        <v>162100</v>
      </c>
      <c r="D125" s="3"/>
      <c r="E125" s="3"/>
      <c r="F125" s="3">
        <f t="shared" si="10"/>
        <v>162100</v>
      </c>
    </row>
    <row r="126" spans="1:6">
      <c r="A126" s="3">
        <v>101096</v>
      </c>
      <c r="B126" s="3" t="s">
        <v>95</v>
      </c>
      <c r="C126" s="3">
        <v>15000</v>
      </c>
      <c r="D126" s="3"/>
      <c r="E126" s="3"/>
      <c r="F126" s="3">
        <f t="shared" si="10"/>
        <v>15000</v>
      </c>
    </row>
    <row r="127" spans="1:6">
      <c r="A127" s="3">
        <v>101101</v>
      </c>
      <c r="B127" s="3" t="s">
        <v>96</v>
      </c>
      <c r="C127" s="3">
        <v>72050</v>
      </c>
      <c r="D127" s="3"/>
      <c r="E127" s="3"/>
      <c r="F127" s="3">
        <f t="shared" si="10"/>
        <v>72050</v>
      </c>
    </row>
    <row r="128" spans="1:6">
      <c r="A128" s="3">
        <v>101108</v>
      </c>
      <c r="B128" s="3" t="s">
        <v>97</v>
      </c>
      <c r="C128" s="3">
        <v>14600</v>
      </c>
      <c r="D128" s="3"/>
      <c r="E128" s="3"/>
      <c r="F128" s="3">
        <f t="shared" si="10"/>
        <v>14600</v>
      </c>
    </row>
    <row r="129" spans="1:6">
      <c r="A129" s="3">
        <v>101109</v>
      </c>
      <c r="B129" s="3" t="s">
        <v>98</v>
      </c>
      <c r="C129" s="3">
        <v>26800</v>
      </c>
      <c r="D129" s="3"/>
      <c r="E129" s="3"/>
      <c r="F129" s="3">
        <f t="shared" si="10"/>
        <v>26800</v>
      </c>
    </row>
    <row r="130" spans="1:6">
      <c r="A130" s="3">
        <v>101112</v>
      </c>
      <c r="B130" s="3" t="s">
        <v>99</v>
      </c>
      <c r="C130" s="3">
        <v>4400</v>
      </c>
      <c r="D130" s="3"/>
      <c r="E130" s="3"/>
      <c r="F130" s="3">
        <f t="shared" si="10"/>
        <v>4400</v>
      </c>
    </row>
    <row r="131" spans="1:6">
      <c r="A131" s="3">
        <v>101113</v>
      </c>
      <c r="B131" s="3" t="s">
        <v>100</v>
      </c>
      <c r="C131" s="3">
        <v>2200</v>
      </c>
      <c r="D131" s="3"/>
      <c r="E131" s="3"/>
      <c r="F131" s="3">
        <f t="shared" si="10"/>
        <v>2200</v>
      </c>
    </row>
    <row r="132" spans="1:6">
      <c r="A132" s="3">
        <v>101115</v>
      </c>
      <c r="B132" s="3" t="s">
        <v>101</v>
      </c>
      <c r="C132" s="3">
        <v>4400</v>
      </c>
      <c r="D132" s="3"/>
      <c r="E132" s="3"/>
      <c r="F132" s="3">
        <f t="shared" si="10"/>
        <v>4400</v>
      </c>
    </row>
    <row r="133" spans="1:6">
      <c r="A133" s="3">
        <v>101120</v>
      </c>
      <c r="B133" s="3" t="s">
        <v>102</v>
      </c>
      <c r="C133" s="3">
        <v>43175</v>
      </c>
      <c r="D133" s="3"/>
      <c r="E133" s="3"/>
      <c r="F133" s="3">
        <f t="shared" si="10"/>
        <v>43175</v>
      </c>
    </row>
    <row r="134" spans="1:6">
      <c r="A134" s="3">
        <v>101005</v>
      </c>
      <c r="B134" s="3" t="s">
        <v>25</v>
      </c>
      <c r="C134" s="3"/>
      <c r="D134" s="3"/>
      <c r="E134" s="3">
        <v>134184</v>
      </c>
      <c r="F134" s="3">
        <f t="shared" si="10"/>
        <v>134184</v>
      </c>
    </row>
    <row r="135" spans="1:6">
      <c r="A135" s="3">
        <v>101006</v>
      </c>
      <c r="B135" s="3" t="s">
        <v>26</v>
      </c>
      <c r="C135" s="3"/>
      <c r="D135" s="3"/>
      <c r="E135" s="3">
        <v>147873</v>
      </c>
      <c r="F135" s="3">
        <f t="shared" si="10"/>
        <v>147873</v>
      </c>
    </row>
    <row r="136" spans="1:6">
      <c r="A136" s="3">
        <v>101007</v>
      </c>
      <c r="B136" s="3" t="s">
        <v>27</v>
      </c>
      <c r="C136" s="3"/>
      <c r="D136" s="3">
        <v>5750</v>
      </c>
      <c r="E136" s="3">
        <v>69918</v>
      </c>
      <c r="F136" s="3">
        <f t="shared" si="10"/>
        <v>75668</v>
      </c>
    </row>
    <row r="137" spans="1:6">
      <c r="A137" s="3">
        <v>111001</v>
      </c>
      <c r="B137" s="3" t="s">
        <v>21</v>
      </c>
      <c r="C137" s="3"/>
      <c r="D137" s="3"/>
      <c r="E137" s="3">
        <v>10908</v>
      </c>
      <c r="F137" s="3">
        <f t="shared" si="10"/>
        <v>10908</v>
      </c>
    </row>
    <row r="138" spans="1:6">
      <c r="A138" s="3">
        <v>101010</v>
      </c>
      <c r="B138" s="3" t="s">
        <v>123</v>
      </c>
      <c r="C138" s="3"/>
      <c r="D138" s="3"/>
      <c r="E138" s="3">
        <v>6972</v>
      </c>
      <c r="F138" s="3">
        <f t="shared" si="10"/>
        <v>6972</v>
      </c>
    </row>
    <row r="139" spans="1:6">
      <c r="A139" s="2" t="s">
        <v>113</v>
      </c>
      <c r="B139" s="2"/>
      <c r="C139" s="3">
        <f>SUM(C104:C138)</f>
        <v>1133425</v>
      </c>
      <c r="D139" s="3">
        <f t="shared" ref="D139:E139" si="11">SUM(D104:D138)</f>
        <v>5750</v>
      </c>
      <c r="E139" s="3">
        <f t="shared" si="11"/>
        <v>369855</v>
      </c>
      <c r="F139" s="3">
        <f t="shared" si="10"/>
        <v>1509030</v>
      </c>
    </row>
    <row r="140" spans="1:6">
      <c r="A140" s="2" t="s">
        <v>114</v>
      </c>
      <c r="B140" s="2"/>
      <c r="C140" s="5">
        <v>8990970</v>
      </c>
      <c r="D140" s="6"/>
      <c r="E140" s="7"/>
      <c r="F140" s="3">
        <f>C140</f>
        <v>8990970</v>
      </c>
    </row>
    <row r="141" spans="1:6">
      <c r="A141" s="2" t="s">
        <v>124</v>
      </c>
      <c r="B141" s="2"/>
      <c r="C141" s="5">
        <v>10500000</v>
      </c>
      <c r="D141" s="6"/>
      <c r="E141" s="7"/>
      <c r="F141" s="3">
        <f>C141</f>
        <v>10500000</v>
      </c>
    </row>
  </sheetData>
  <mergeCells count="53">
    <mergeCell ref="A1:N1"/>
    <mergeCell ref="C2:F2"/>
    <mergeCell ref="G2:K2"/>
    <mergeCell ref="C3:D3"/>
    <mergeCell ref="E3:F3"/>
    <mergeCell ref="G3:H3"/>
    <mergeCell ref="I3:J3"/>
    <mergeCell ref="A14:B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8:J18"/>
    <mergeCell ref="A62:B62"/>
    <mergeCell ref="A63:B63"/>
    <mergeCell ref="C63:D63"/>
    <mergeCell ref="E63:F63"/>
    <mergeCell ref="A64:B64"/>
    <mergeCell ref="C64:D64"/>
    <mergeCell ref="E64:F64"/>
    <mergeCell ref="A66:F66"/>
    <mergeCell ref="C67:E67"/>
    <mergeCell ref="A98:B98"/>
    <mergeCell ref="A99:B99"/>
    <mergeCell ref="C99:E99"/>
    <mergeCell ref="A100:B100"/>
    <mergeCell ref="C100:E100"/>
    <mergeCell ref="A102:E102"/>
    <mergeCell ref="A139:B139"/>
    <mergeCell ref="A140:B140"/>
    <mergeCell ref="C140:E140"/>
    <mergeCell ref="A141:B141"/>
    <mergeCell ref="C141:E141"/>
    <mergeCell ref="A2:A4"/>
    <mergeCell ref="A19:A20"/>
    <mergeCell ref="A67:A68"/>
    <mergeCell ref="B2:B4"/>
    <mergeCell ref="B19:B20"/>
    <mergeCell ref="B67:B68"/>
    <mergeCell ref="F67:F68"/>
    <mergeCell ref="H19:H20"/>
    <mergeCell ref="I19:I20"/>
    <mergeCell ref="J19:J20"/>
    <mergeCell ref="K3:K4"/>
    <mergeCell ref="L2:L4"/>
    <mergeCell ref="M2:M4"/>
    <mergeCell ref="N2:N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workbookViewId="0">
      <selection activeCell="L12" sqref="L12"/>
    </sheetView>
  </sheetViews>
  <sheetFormatPr defaultColWidth="9" defaultRowHeight="14.25"/>
  <cols>
    <col min="1" max="1" width="9.5" customWidth="1"/>
    <col min="2" max="2" width="33.875" customWidth="1"/>
    <col min="3" max="6" width="12.625" customWidth="1"/>
    <col min="7" max="7" width="22.75" customWidth="1"/>
    <col min="8" max="9" width="12.625" customWidth="1"/>
  </cols>
  <sheetData>
    <row r="1" ht="32.25" customHeight="1" spans="1:9">
      <c r="A1" s="1" t="s">
        <v>125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4</v>
      </c>
      <c r="B2" s="2" t="s">
        <v>104</v>
      </c>
      <c r="C2" s="2" t="s">
        <v>126</v>
      </c>
      <c r="D2" s="2"/>
      <c r="E2" s="2" t="s">
        <v>127</v>
      </c>
      <c r="F2" s="2"/>
      <c r="G2" s="3" t="s">
        <v>128</v>
      </c>
      <c r="H2" s="2" t="s">
        <v>19</v>
      </c>
      <c r="I2" s="2" t="s">
        <v>12</v>
      </c>
    </row>
    <row r="3" spans="1:9">
      <c r="A3" s="2"/>
      <c r="B3" s="2"/>
      <c r="C3" s="2" t="s">
        <v>18</v>
      </c>
      <c r="D3" s="2" t="s">
        <v>17</v>
      </c>
      <c r="E3" s="2" t="s">
        <v>18</v>
      </c>
      <c r="F3" s="2" t="s">
        <v>17</v>
      </c>
      <c r="G3" s="2" t="s">
        <v>17</v>
      </c>
      <c r="H3" s="2"/>
      <c r="I3" s="2"/>
    </row>
    <row r="4" spans="1:9">
      <c r="A4" s="3">
        <v>111001</v>
      </c>
      <c r="B4" s="3" t="s">
        <v>21</v>
      </c>
      <c r="C4" s="3"/>
      <c r="D4" s="3">
        <v>57500</v>
      </c>
      <c r="E4" s="3"/>
      <c r="F4" s="3"/>
      <c r="G4" s="3"/>
      <c r="H4" s="3">
        <v>10908</v>
      </c>
      <c r="I4" s="3">
        <f>SUM(C4:H4)</f>
        <v>68408</v>
      </c>
    </row>
    <row r="5" spans="1:9">
      <c r="A5" s="3">
        <v>101010</v>
      </c>
      <c r="B5" s="3" t="s">
        <v>22</v>
      </c>
      <c r="C5" s="3"/>
      <c r="D5" s="3">
        <v>18400</v>
      </c>
      <c r="E5" s="3"/>
      <c r="F5" s="3"/>
      <c r="G5" s="3"/>
      <c r="H5" s="3">
        <v>6972</v>
      </c>
      <c r="I5" s="3">
        <f t="shared" ref="I5:I68" si="0">SUM(C5:H5)</f>
        <v>25372</v>
      </c>
    </row>
    <row r="6" spans="1:9">
      <c r="A6" s="3">
        <v>101001</v>
      </c>
      <c r="B6" s="3" t="s">
        <v>23</v>
      </c>
      <c r="C6" s="3">
        <v>2791600</v>
      </c>
      <c r="D6" s="3">
        <v>1801370</v>
      </c>
      <c r="E6" s="3"/>
      <c r="F6" s="3"/>
      <c r="G6" s="3"/>
      <c r="H6" s="3"/>
      <c r="I6" s="3">
        <f t="shared" si="0"/>
        <v>4592970</v>
      </c>
    </row>
    <row r="7" spans="1:9">
      <c r="A7" s="3">
        <v>101001</v>
      </c>
      <c r="B7" s="3" t="s">
        <v>24</v>
      </c>
      <c r="C7" s="3"/>
      <c r="D7" s="3">
        <v>904500</v>
      </c>
      <c r="E7" s="3"/>
      <c r="F7" s="3"/>
      <c r="G7" s="3"/>
      <c r="H7" s="3"/>
      <c r="I7" s="3">
        <f t="shared" si="0"/>
        <v>904500</v>
      </c>
    </row>
    <row r="8" spans="1:9">
      <c r="A8" s="3">
        <v>101005</v>
      </c>
      <c r="B8" s="3" t="s">
        <v>25</v>
      </c>
      <c r="C8" s="3">
        <v>130500</v>
      </c>
      <c r="D8" s="3">
        <v>36450</v>
      </c>
      <c r="E8" s="3"/>
      <c r="F8" s="3"/>
      <c r="G8" s="3"/>
      <c r="H8" s="3">
        <v>134184</v>
      </c>
      <c r="I8" s="3">
        <f t="shared" si="0"/>
        <v>301134</v>
      </c>
    </row>
    <row r="9" spans="1:9">
      <c r="A9" s="3">
        <v>101006</v>
      </c>
      <c r="B9" s="3" t="s">
        <v>26</v>
      </c>
      <c r="C9" s="3"/>
      <c r="D9" s="3">
        <v>129850</v>
      </c>
      <c r="E9" s="3"/>
      <c r="F9" s="3"/>
      <c r="G9" s="3"/>
      <c r="H9" s="3">
        <v>147873</v>
      </c>
      <c r="I9" s="3">
        <f t="shared" si="0"/>
        <v>277723</v>
      </c>
    </row>
    <row r="10" spans="1:9">
      <c r="A10" s="3">
        <v>101007</v>
      </c>
      <c r="B10" s="3" t="s">
        <v>27</v>
      </c>
      <c r="C10" s="3"/>
      <c r="D10" s="3">
        <v>163850</v>
      </c>
      <c r="E10" s="3"/>
      <c r="F10" s="3"/>
      <c r="G10" s="3"/>
      <c r="H10" s="3">
        <v>75668</v>
      </c>
      <c r="I10" s="3">
        <f t="shared" si="0"/>
        <v>239518</v>
      </c>
    </row>
    <row r="11" spans="1:9">
      <c r="A11" s="3">
        <v>101077</v>
      </c>
      <c r="B11" s="3" t="s">
        <v>28</v>
      </c>
      <c r="C11" s="3"/>
      <c r="D11" s="3">
        <v>48300</v>
      </c>
      <c r="E11" s="3"/>
      <c r="F11" s="3"/>
      <c r="G11" s="3">
        <v>129577</v>
      </c>
      <c r="H11" s="3"/>
      <c r="I11" s="3">
        <f t="shared" si="0"/>
        <v>177877</v>
      </c>
    </row>
    <row r="12" spans="1:9">
      <c r="A12" s="3">
        <v>101001</v>
      </c>
      <c r="B12" s="3" t="s">
        <v>29</v>
      </c>
      <c r="C12" s="3"/>
      <c r="D12" s="3"/>
      <c r="E12" s="3">
        <v>88375</v>
      </c>
      <c r="F12" s="3">
        <v>203680</v>
      </c>
      <c r="G12" s="3"/>
      <c r="H12" s="3"/>
      <c r="I12" s="3">
        <f t="shared" si="0"/>
        <v>292055</v>
      </c>
    </row>
    <row r="13" spans="1:9">
      <c r="A13" s="3">
        <v>101004</v>
      </c>
      <c r="B13" s="3" t="s">
        <v>30</v>
      </c>
      <c r="C13" s="3"/>
      <c r="D13" s="3"/>
      <c r="E13" s="3">
        <v>4812.5</v>
      </c>
      <c r="F13" s="3">
        <v>10811</v>
      </c>
      <c r="G13" s="3"/>
      <c r="H13" s="3"/>
      <c r="I13" s="3">
        <f t="shared" si="0"/>
        <v>15623.5</v>
      </c>
    </row>
    <row r="14" spans="1:9">
      <c r="A14" s="3">
        <v>101024</v>
      </c>
      <c r="B14" s="3" t="s">
        <v>31</v>
      </c>
      <c r="C14" s="3"/>
      <c r="D14" s="3"/>
      <c r="E14" s="3">
        <v>6875</v>
      </c>
      <c r="F14" s="3">
        <v>15664</v>
      </c>
      <c r="G14" s="3"/>
      <c r="H14" s="3"/>
      <c r="I14" s="3">
        <f t="shared" si="0"/>
        <v>22539</v>
      </c>
    </row>
    <row r="15" spans="1:9">
      <c r="A15" s="3">
        <v>101026</v>
      </c>
      <c r="B15" s="3" t="s">
        <v>32</v>
      </c>
      <c r="C15" s="3"/>
      <c r="D15" s="3"/>
      <c r="E15" s="3">
        <v>12500</v>
      </c>
      <c r="F15" s="3">
        <v>29120</v>
      </c>
      <c r="G15" s="3"/>
      <c r="H15" s="3"/>
      <c r="I15" s="3">
        <f t="shared" si="0"/>
        <v>41620</v>
      </c>
    </row>
    <row r="16" spans="1:9">
      <c r="A16" s="3">
        <v>101027</v>
      </c>
      <c r="B16" s="3" t="s">
        <v>33</v>
      </c>
      <c r="C16" s="3"/>
      <c r="D16" s="3"/>
      <c r="E16" s="3">
        <v>34062.5</v>
      </c>
      <c r="F16" s="3">
        <v>77391</v>
      </c>
      <c r="G16" s="3">
        <v>34562.5</v>
      </c>
      <c r="H16" s="3"/>
      <c r="I16" s="3">
        <f t="shared" si="0"/>
        <v>146016</v>
      </c>
    </row>
    <row r="17" spans="1:9">
      <c r="A17" s="3">
        <v>101028</v>
      </c>
      <c r="B17" s="3" t="s">
        <v>34</v>
      </c>
      <c r="C17" s="3"/>
      <c r="D17" s="3"/>
      <c r="E17" s="3">
        <v>375</v>
      </c>
      <c r="F17" s="3">
        <v>49056</v>
      </c>
      <c r="G17" s="3"/>
      <c r="H17" s="3"/>
      <c r="I17" s="3">
        <f t="shared" si="0"/>
        <v>49431</v>
      </c>
    </row>
    <row r="18" spans="1:9">
      <c r="A18" s="3">
        <v>101029</v>
      </c>
      <c r="B18" s="3" t="s">
        <v>35</v>
      </c>
      <c r="C18" s="3"/>
      <c r="D18" s="3"/>
      <c r="E18" s="3">
        <v>44375</v>
      </c>
      <c r="F18" s="3">
        <v>99968</v>
      </c>
      <c r="G18" s="3"/>
      <c r="H18" s="3"/>
      <c r="I18" s="3">
        <f t="shared" si="0"/>
        <v>144343</v>
      </c>
    </row>
    <row r="19" spans="1:9">
      <c r="A19" s="3">
        <v>101030</v>
      </c>
      <c r="B19" s="3" t="s">
        <v>36</v>
      </c>
      <c r="C19" s="3"/>
      <c r="D19" s="3"/>
      <c r="E19" s="3">
        <v>12187.5</v>
      </c>
      <c r="F19" s="3">
        <v>28080</v>
      </c>
      <c r="G19" s="3"/>
      <c r="H19" s="3"/>
      <c r="I19" s="3">
        <f t="shared" si="0"/>
        <v>40267.5</v>
      </c>
    </row>
    <row r="20" spans="1:9">
      <c r="A20" s="3">
        <v>101031</v>
      </c>
      <c r="B20" s="3" t="s">
        <v>37</v>
      </c>
      <c r="C20" s="3"/>
      <c r="D20" s="3"/>
      <c r="E20" s="3">
        <v>10625</v>
      </c>
      <c r="F20" s="3">
        <v>24208</v>
      </c>
      <c r="G20" s="3"/>
      <c r="H20" s="3"/>
      <c r="I20" s="3">
        <f t="shared" si="0"/>
        <v>34833</v>
      </c>
    </row>
    <row r="21" spans="1:9">
      <c r="A21" s="3">
        <v>101032</v>
      </c>
      <c r="B21" s="3" t="s">
        <v>38</v>
      </c>
      <c r="C21" s="3"/>
      <c r="D21" s="3"/>
      <c r="E21" s="3">
        <v>8125</v>
      </c>
      <c r="F21" s="3">
        <v>18928</v>
      </c>
      <c r="G21" s="3"/>
      <c r="H21" s="3"/>
      <c r="I21" s="3">
        <f t="shared" si="0"/>
        <v>27053</v>
      </c>
    </row>
    <row r="22" spans="1:9">
      <c r="A22" s="3">
        <v>101034</v>
      </c>
      <c r="B22" s="3" t="s">
        <v>39</v>
      </c>
      <c r="C22" s="3"/>
      <c r="D22" s="3"/>
      <c r="E22" s="3">
        <v>9375</v>
      </c>
      <c r="F22" s="3">
        <v>72402</v>
      </c>
      <c r="G22" s="3"/>
      <c r="H22" s="3"/>
      <c r="I22" s="3">
        <f t="shared" si="0"/>
        <v>81777</v>
      </c>
    </row>
    <row r="23" spans="1:9">
      <c r="A23" s="3">
        <v>101035</v>
      </c>
      <c r="B23" s="3" t="s">
        <v>40</v>
      </c>
      <c r="C23" s="3"/>
      <c r="D23" s="3"/>
      <c r="E23" s="3">
        <v>4062.5</v>
      </c>
      <c r="F23" s="3">
        <v>9152</v>
      </c>
      <c r="G23" s="3"/>
      <c r="H23" s="3"/>
      <c r="I23" s="3">
        <f t="shared" si="0"/>
        <v>13214.5</v>
      </c>
    </row>
    <row r="24" spans="1:9">
      <c r="A24" s="3">
        <v>101038</v>
      </c>
      <c r="B24" s="3" t="s">
        <v>41</v>
      </c>
      <c r="C24" s="3"/>
      <c r="D24" s="3"/>
      <c r="E24" s="3">
        <v>4687.5</v>
      </c>
      <c r="F24" s="3">
        <v>10192</v>
      </c>
      <c r="G24" s="3"/>
      <c r="H24" s="3"/>
      <c r="I24" s="3">
        <f t="shared" si="0"/>
        <v>14879.5</v>
      </c>
    </row>
    <row r="25" spans="1:9">
      <c r="A25" s="3">
        <v>101040</v>
      </c>
      <c r="B25" s="3" t="s">
        <v>42</v>
      </c>
      <c r="C25" s="3"/>
      <c r="D25" s="3"/>
      <c r="E25" s="3">
        <v>375</v>
      </c>
      <c r="F25" s="3">
        <v>48531</v>
      </c>
      <c r="G25" s="3"/>
      <c r="H25" s="3"/>
      <c r="I25" s="3">
        <f t="shared" si="0"/>
        <v>48906</v>
      </c>
    </row>
    <row r="26" spans="1:9">
      <c r="A26" s="3">
        <v>101043</v>
      </c>
      <c r="B26" s="3" t="s">
        <v>43</v>
      </c>
      <c r="C26" s="3"/>
      <c r="D26" s="3"/>
      <c r="E26" s="3">
        <v>25875</v>
      </c>
      <c r="F26" s="3">
        <v>62817</v>
      </c>
      <c r="G26" s="3">
        <v>54363</v>
      </c>
      <c r="H26" s="3"/>
      <c r="I26" s="3">
        <f t="shared" si="0"/>
        <v>143055</v>
      </c>
    </row>
    <row r="27" spans="1:9">
      <c r="A27" s="3">
        <v>101044</v>
      </c>
      <c r="B27" s="3" t="s">
        <v>44</v>
      </c>
      <c r="C27" s="3"/>
      <c r="D27" s="3"/>
      <c r="E27" s="3">
        <v>70000</v>
      </c>
      <c r="F27" s="3"/>
      <c r="G27" s="3">
        <v>161616</v>
      </c>
      <c r="H27" s="3"/>
      <c r="I27" s="3">
        <f t="shared" si="0"/>
        <v>231616</v>
      </c>
    </row>
    <row r="28" spans="1:9">
      <c r="A28" s="3">
        <v>101047</v>
      </c>
      <c r="B28" s="3" t="s">
        <v>45</v>
      </c>
      <c r="C28" s="3"/>
      <c r="D28" s="3"/>
      <c r="E28" s="3">
        <v>3000</v>
      </c>
      <c r="F28" s="3"/>
      <c r="G28" s="3">
        <v>33135</v>
      </c>
      <c r="H28" s="3"/>
      <c r="I28" s="3">
        <f t="shared" si="0"/>
        <v>36135</v>
      </c>
    </row>
    <row r="29" spans="1:9">
      <c r="A29" s="3">
        <v>101048</v>
      </c>
      <c r="B29" s="3" t="s">
        <v>46</v>
      </c>
      <c r="C29" s="3"/>
      <c r="D29" s="3"/>
      <c r="E29" s="3">
        <v>38437.5</v>
      </c>
      <c r="F29" s="3"/>
      <c r="G29" s="3">
        <v>88560</v>
      </c>
      <c r="H29" s="3"/>
      <c r="I29" s="3">
        <f t="shared" si="0"/>
        <v>126997.5</v>
      </c>
    </row>
    <row r="30" spans="1:9">
      <c r="A30" s="3">
        <v>101050</v>
      </c>
      <c r="B30" s="3" t="s">
        <v>47</v>
      </c>
      <c r="C30" s="3"/>
      <c r="D30" s="3"/>
      <c r="E30" s="3">
        <v>51562.5</v>
      </c>
      <c r="F30" s="3"/>
      <c r="G30" s="3">
        <v>117480</v>
      </c>
      <c r="H30" s="3"/>
      <c r="I30" s="3">
        <f t="shared" si="0"/>
        <v>169042.5</v>
      </c>
    </row>
    <row r="31" spans="1:9">
      <c r="A31" s="3">
        <v>101051</v>
      </c>
      <c r="B31" s="3" t="s">
        <v>48</v>
      </c>
      <c r="C31" s="3"/>
      <c r="D31" s="3"/>
      <c r="E31" s="3">
        <v>937.5</v>
      </c>
      <c r="F31" s="3"/>
      <c r="G31" s="3">
        <v>2136</v>
      </c>
      <c r="H31" s="3"/>
      <c r="I31" s="3">
        <f t="shared" si="0"/>
        <v>3073.5</v>
      </c>
    </row>
    <row r="32" spans="1:9">
      <c r="A32" s="3">
        <v>101053</v>
      </c>
      <c r="B32" s="3" t="s">
        <v>49</v>
      </c>
      <c r="C32" s="3"/>
      <c r="D32" s="3"/>
      <c r="E32" s="3">
        <v>25625</v>
      </c>
      <c r="F32" s="3"/>
      <c r="G32" s="3">
        <v>58968</v>
      </c>
      <c r="H32" s="3"/>
      <c r="I32" s="3">
        <f t="shared" si="0"/>
        <v>84593</v>
      </c>
    </row>
    <row r="33" spans="1:9">
      <c r="A33" s="3">
        <v>101055</v>
      </c>
      <c r="B33" s="3" t="s">
        <v>50</v>
      </c>
      <c r="C33" s="3"/>
      <c r="D33" s="3"/>
      <c r="E33" s="3">
        <v>15000</v>
      </c>
      <c r="F33" s="3"/>
      <c r="G33" s="3">
        <v>70059</v>
      </c>
      <c r="H33" s="3"/>
      <c r="I33" s="3">
        <f t="shared" si="0"/>
        <v>85059</v>
      </c>
    </row>
    <row r="34" spans="1:9">
      <c r="A34" s="3">
        <v>101060</v>
      </c>
      <c r="B34" s="3" t="s">
        <v>51</v>
      </c>
      <c r="C34" s="3"/>
      <c r="D34" s="3"/>
      <c r="E34" s="3">
        <v>25000</v>
      </c>
      <c r="F34" s="3"/>
      <c r="G34" s="3">
        <v>57512</v>
      </c>
      <c r="H34" s="3"/>
      <c r="I34" s="3">
        <f t="shared" si="0"/>
        <v>82512</v>
      </c>
    </row>
    <row r="35" spans="1:9">
      <c r="A35" s="3">
        <v>101061</v>
      </c>
      <c r="B35" s="3" t="s">
        <v>52</v>
      </c>
      <c r="C35" s="3"/>
      <c r="D35" s="3"/>
      <c r="E35" s="3">
        <v>4687.5</v>
      </c>
      <c r="F35" s="3"/>
      <c r="G35" s="3">
        <v>10920</v>
      </c>
      <c r="H35" s="3"/>
      <c r="I35" s="3">
        <f t="shared" si="0"/>
        <v>15607.5</v>
      </c>
    </row>
    <row r="36" spans="1:9">
      <c r="A36" s="3">
        <v>101068</v>
      </c>
      <c r="B36" s="3" t="s">
        <v>53</v>
      </c>
      <c r="C36" s="3"/>
      <c r="D36" s="3"/>
      <c r="E36" s="3">
        <v>7812.5</v>
      </c>
      <c r="F36" s="3"/>
      <c r="G36" s="3">
        <v>17800</v>
      </c>
      <c r="H36" s="3"/>
      <c r="I36" s="3">
        <f t="shared" si="0"/>
        <v>25612.5</v>
      </c>
    </row>
    <row r="37" spans="1:9">
      <c r="A37" s="3">
        <v>101069</v>
      </c>
      <c r="B37" s="3" t="s">
        <v>54</v>
      </c>
      <c r="C37" s="3"/>
      <c r="D37" s="3"/>
      <c r="E37" s="3">
        <v>11562.5</v>
      </c>
      <c r="F37" s="3"/>
      <c r="G37" s="3">
        <v>26640</v>
      </c>
      <c r="H37" s="3"/>
      <c r="I37" s="3">
        <f t="shared" si="0"/>
        <v>38202.5</v>
      </c>
    </row>
    <row r="38" spans="1:9">
      <c r="A38" s="3">
        <v>101070</v>
      </c>
      <c r="B38" s="3" t="s">
        <v>55</v>
      </c>
      <c r="C38" s="3"/>
      <c r="D38" s="3"/>
      <c r="E38" s="3">
        <v>8125</v>
      </c>
      <c r="F38" s="3"/>
      <c r="G38" s="3">
        <v>18928</v>
      </c>
      <c r="H38" s="3"/>
      <c r="I38" s="3">
        <f t="shared" si="0"/>
        <v>27053</v>
      </c>
    </row>
    <row r="39" spans="1:9">
      <c r="A39" s="3">
        <v>101071</v>
      </c>
      <c r="B39" s="3" t="s">
        <v>56</v>
      </c>
      <c r="C39" s="3"/>
      <c r="D39" s="3"/>
      <c r="E39" s="3">
        <v>6562.5</v>
      </c>
      <c r="F39" s="3"/>
      <c r="G39" s="3">
        <v>14400</v>
      </c>
      <c r="H39" s="3"/>
      <c r="I39" s="3">
        <f t="shared" si="0"/>
        <v>20962.5</v>
      </c>
    </row>
    <row r="40" spans="1:9">
      <c r="A40" s="3">
        <v>101076</v>
      </c>
      <c r="B40" s="3" t="s">
        <v>57</v>
      </c>
      <c r="C40" s="3"/>
      <c r="D40" s="3"/>
      <c r="E40" s="3">
        <v>3125</v>
      </c>
      <c r="F40" s="3"/>
      <c r="G40" s="3">
        <v>6480</v>
      </c>
      <c r="H40" s="3"/>
      <c r="I40" s="3">
        <f t="shared" si="0"/>
        <v>9605</v>
      </c>
    </row>
    <row r="41" spans="1:9">
      <c r="A41" s="3">
        <v>101078</v>
      </c>
      <c r="B41" s="3" t="s">
        <v>58</v>
      </c>
      <c r="C41" s="3"/>
      <c r="D41" s="3"/>
      <c r="E41" s="3">
        <v>3437.5</v>
      </c>
      <c r="F41" s="3"/>
      <c r="G41" s="3">
        <v>7120</v>
      </c>
      <c r="H41" s="3"/>
      <c r="I41" s="3">
        <f t="shared" si="0"/>
        <v>10557.5</v>
      </c>
    </row>
    <row r="42" spans="1:9">
      <c r="A42" s="3">
        <v>101086</v>
      </c>
      <c r="B42" s="3" t="s">
        <v>59</v>
      </c>
      <c r="C42" s="3"/>
      <c r="D42" s="3"/>
      <c r="E42" s="3">
        <v>49687.5</v>
      </c>
      <c r="F42" s="3"/>
      <c r="G42" s="3">
        <v>115752</v>
      </c>
      <c r="H42" s="3"/>
      <c r="I42" s="3">
        <f t="shared" si="0"/>
        <v>165439.5</v>
      </c>
    </row>
    <row r="43" spans="1:9">
      <c r="A43" s="3">
        <v>101087</v>
      </c>
      <c r="B43" s="3" t="s">
        <v>60</v>
      </c>
      <c r="C43" s="3"/>
      <c r="D43" s="3"/>
      <c r="E43" s="3">
        <v>103562.5</v>
      </c>
      <c r="F43" s="3"/>
      <c r="G43" s="3">
        <v>232822</v>
      </c>
      <c r="H43" s="3"/>
      <c r="I43" s="3">
        <f t="shared" si="0"/>
        <v>336384.5</v>
      </c>
    </row>
    <row r="44" spans="1:9">
      <c r="A44" s="3">
        <v>101089</v>
      </c>
      <c r="B44" s="3" t="s">
        <v>61</v>
      </c>
      <c r="C44" s="3"/>
      <c r="D44" s="3"/>
      <c r="E44" s="3">
        <v>12500</v>
      </c>
      <c r="F44" s="3"/>
      <c r="G44" s="3">
        <v>28800</v>
      </c>
      <c r="H44" s="3"/>
      <c r="I44" s="3">
        <f t="shared" si="0"/>
        <v>41300</v>
      </c>
    </row>
    <row r="45" spans="1:9">
      <c r="A45" s="3">
        <v>101091</v>
      </c>
      <c r="B45" s="3" t="s">
        <v>62</v>
      </c>
      <c r="C45" s="3"/>
      <c r="D45" s="3"/>
      <c r="E45" s="3">
        <v>6750</v>
      </c>
      <c r="F45" s="3"/>
      <c r="G45" s="3">
        <v>37404</v>
      </c>
      <c r="H45" s="3"/>
      <c r="I45" s="3">
        <f t="shared" si="0"/>
        <v>44154</v>
      </c>
    </row>
    <row r="46" spans="1:9">
      <c r="A46" s="3">
        <v>101092</v>
      </c>
      <c r="B46" s="3" t="s">
        <v>63</v>
      </c>
      <c r="C46" s="3"/>
      <c r="D46" s="3"/>
      <c r="E46" s="3">
        <v>20312.5</v>
      </c>
      <c r="F46" s="3"/>
      <c r="G46" s="3">
        <v>46280</v>
      </c>
      <c r="H46" s="3"/>
      <c r="I46" s="3">
        <f t="shared" si="0"/>
        <v>66592.5</v>
      </c>
    </row>
    <row r="47" spans="1:9">
      <c r="A47" s="3">
        <v>101093</v>
      </c>
      <c r="B47" s="3" t="s">
        <v>64</v>
      </c>
      <c r="C47" s="3"/>
      <c r="D47" s="3"/>
      <c r="E47" s="3">
        <v>45625</v>
      </c>
      <c r="F47" s="3"/>
      <c r="G47" s="3">
        <v>105560</v>
      </c>
      <c r="H47" s="3"/>
      <c r="I47" s="3">
        <f t="shared" si="0"/>
        <v>151185</v>
      </c>
    </row>
    <row r="48" spans="1:9">
      <c r="A48" s="3">
        <v>101094</v>
      </c>
      <c r="B48" s="3" t="s">
        <v>65</v>
      </c>
      <c r="C48" s="3"/>
      <c r="D48" s="3"/>
      <c r="E48" s="3">
        <v>9000</v>
      </c>
      <c r="F48" s="3"/>
      <c r="G48" s="3">
        <v>18108</v>
      </c>
      <c r="H48" s="3"/>
      <c r="I48" s="3">
        <f t="shared" si="0"/>
        <v>27108</v>
      </c>
    </row>
    <row r="49" spans="1:9">
      <c r="A49" s="3">
        <v>101097</v>
      </c>
      <c r="B49" s="3" t="s">
        <v>66</v>
      </c>
      <c r="C49" s="3"/>
      <c r="D49" s="3"/>
      <c r="E49" s="3">
        <v>16125</v>
      </c>
      <c r="F49" s="3"/>
      <c r="G49" s="3">
        <v>36570</v>
      </c>
      <c r="H49" s="3"/>
      <c r="I49" s="3">
        <f t="shared" si="0"/>
        <v>52695</v>
      </c>
    </row>
    <row r="50" spans="1:9">
      <c r="A50" s="3">
        <v>101104</v>
      </c>
      <c r="B50" s="3" t="s">
        <v>67</v>
      </c>
      <c r="C50" s="3"/>
      <c r="D50" s="3"/>
      <c r="E50" s="3">
        <v>12812.5</v>
      </c>
      <c r="F50" s="3"/>
      <c r="G50" s="3">
        <v>29848</v>
      </c>
      <c r="H50" s="3"/>
      <c r="I50" s="3">
        <f t="shared" si="0"/>
        <v>42660.5</v>
      </c>
    </row>
    <row r="51" spans="1:9">
      <c r="A51" s="3">
        <v>101121</v>
      </c>
      <c r="B51" s="3" t="s">
        <v>68</v>
      </c>
      <c r="C51" s="3"/>
      <c r="D51" s="3"/>
      <c r="E51" s="3">
        <v>53625</v>
      </c>
      <c r="F51" s="3"/>
      <c r="G51" s="3">
        <v>157371</v>
      </c>
      <c r="H51" s="3"/>
      <c r="I51" s="3">
        <f t="shared" si="0"/>
        <v>210996</v>
      </c>
    </row>
    <row r="52" spans="1:9">
      <c r="A52" s="3">
        <v>101122</v>
      </c>
      <c r="B52" s="3" t="s">
        <v>69</v>
      </c>
      <c r="C52" s="3"/>
      <c r="D52" s="3"/>
      <c r="E52" s="3">
        <v>8437.5</v>
      </c>
      <c r="F52" s="3"/>
      <c r="G52" s="3">
        <v>19224</v>
      </c>
      <c r="H52" s="3"/>
      <c r="I52" s="3">
        <f t="shared" si="0"/>
        <v>27661.5</v>
      </c>
    </row>
    <row r="53" spans="1:9">
      <c r="A53" s="3">
        <v>101001</v>
      </c>
      <c r="B53" s="3" t="s">
        <v>70</v>
      </c>
      <c r="C53" s="3"/>
      <c r="D53" s="3"/>
      <c r="E53" s="3"/>
      <c r="F53" s="3"/>
      <c r="G53" s="3"/>
      <c r="H53" s="3"/>
      <c r="I53" s="3">
        <f t="shared" si="0"/>
        <v>0</v>
      </c>
    </row>
    <row r="54" spans="1:9">
      <c r="A54" s="3">
        <v>101001</v>
      </c>
      <c r="B54" s="3" t="s">
        <v>71</v>
      </c>
      <c r="C54" s="3"/>
      <c r="D54" s="3"/>
      <c r="E54" s="3"/>
      <c r="F54" s="3"/>
      <c r="G54" s="3"/>
      <c r="H54" s="3">
        <v>1800</v>
      </c>
      <c r="I54" s="3">
        <f t="shared" si="0"/>
        <v>1800</v>
      </c>
    </row>
    <row r="55" spans="1:9">
      <c r="A55" s="3">
        <v>101001</v>
      </c>
      <c r="B55" s="3" t="s">
        <v>72</v>
      </c>
      <c r="C55" s="3"/>
      <c r="D55" s="3"/>
      <c r="E55" s="3"/>
      <c r="F55" s="3"/>
      <c r="G55" s="3"/>
      <c r="H55" s="3"/>
      <c r="I55" s="3">
        <f t="shared" si="0"/>
        <v>0</v>
      </c>
    </row>
    <row r="56" spans="1:9">
      <c r="A56" s="3">
        <v>101001</v>
      </c>
      <c r="B56" s="3" t="s">
        <v>73</v>
      </c>
      <c r="C56" s="3"/>
      <c r="D56" s="3"/>
      <c r="E56" s="3"/>
      <c r="F56" s="3"/>
      <c r="G56" s="3"/>
      <c r="H56" s="3">
        <v>3600</v>
      </c>
      <c r="I56" s="3">
        <f t="shared" si="0"/>
        <v>3600</v>
      </c>
    </row>
    <row r="57" spans="1:9">
      <c r="A57" s="3">
        <v>101001</v>
      </c>
      <c r="B57" s="3" t="s">
        <v>74</v>
      </c>
      <c r="C57" s="3"/>
      <c r="D57" s="3"/>
      <c r="E57" s="3"/>
      <c r="F57" s="3"/>
      <c r="G57" s="3"/>
      <c r="H57" s="3"/>
      <c r="I57" s="3">
        <f t="shared" si="0"/>
        <v>0</v>
      </c>
    </row>
    <row r="58" spans="1:9">
      <c r="A58" s="3">
        <v>101008</v>
      </c>
      <c r="B58" s="3" t="s">
        <v>75</v>
      </c>
      <c r="C58" s="3"/>
      <c r="D58" s="3">
        <v>337700</v>
      </c>
      <c r="E58" s="3"/>
      <c r="F58" s="3"/>
      <c r="G58" s="3"/>
      <c r="H58" s="3">
        <v>113975</v>
      </c>
      <c r="I58" s="3">
        <f t="shared" si="0"/>
        <v>451675</v>
      </c>
    </row>
    <row r="59" spans="1:9">
      <c r="A59" s="3">
        <v>101025</v>
      </c>
      <c r="B59" s="3" t="s">
        <v>76</v>
      </c>
      <c r="C59" s="3"/>
      <c r="D59" s="3"/>
      <c r="E59" s="3"/>
      <c r="F59" s="3"/>
      <c r="G59" s="3"/>
      <c r="H59" s="3">
        <v>7400</v>
      </c>
      <c r="I59" s="3">
        <f t="shared" si="0"/>
        <v>7400</v>
      </c>
    </row>
    <row r="60" spans="1:9">
      <c r="A60" s="3">
        <v>101039</v>
      </c>
      <c r="B60" s="3" t="s">
        <v>77</v>
      </c>
      <c r="C60" s="3"/>
      <c r="D60" s="3"/>
      <c r="E60" s="3"/>
      <c r="F60" s="3"/>
      <c r="G60" s="3"/>
      <c r="H60" s="3">
        <v>10300</v>
      </c>
      <c r="I60" s="3">
        <f t="shared" si="0"/>
        <v>10300</v>
      </c>
    </row>
    <row r="61" spans="1:9">
      <c r="A61" s="3">
        <v>101041</v>
      </c>
      <c r="B61" s="3" t="s">
        <v>78</v>
      </c>
      <c r="C61" s="3"/>
      <c r="D61" s="3"/>
      <c r="E61" s="3"/>
      <c r="F61" s="3"/>
      <c r="G61" s="3"/>
      <c r="H61" s="3">
        <v>22000</v>
      </c>
      <c r="I61" s="3">
        <f t="shared" si="0"/>
        <v>22000</v>
      </c>
    </row>
    <row r="62" spans="1:9">
      <c r="A62" s="3">
        <v>101042</v>
      </c>
      <c r="B62" s="3" t="s">
        <v>79</v>
      </c>
      <c r="C62" s="3"/>
      <c r="D62" s="3"/>
      <c r="E62" s="3"/>
      <c r="F62" s="3"/>
      <c r="G62" s="3"/>
      <c r="H62" s="3">
        <v>15150</v>
      </c>
      <c r="I62" s="3">
        <f t="shared" si="0"/>
        <v>15150</v>
      </c>
    </row>
    <row r="63" spans="1:9">
      <c r="A63" s="3">
        <v>101045</v>
      </c>
      <c r="B63" s="3" t="s">
        <v>80</v>
      </c>
      <c r="C63" s="3"/>
      <c r="D63" s="3"/>
      <c r="E63" s="3"/>
      <c r="F63" s="3"/>
      <c r="G63" s="3"/>
      <c r="H63" s="3">
        <v>150925</v>
      </c>
      <c r="I63" s="3">
        <f t="shared" si="0"/>
        <v>150925</v>
      </c>
    </row>
    <row r="64" spans="1:9">
      <c r="A64" s="3">
        <v>101052</v>
      </c>
      <c r="B64" s="3" t="s">
        <v>81</v>
      </c>
      <c r="C64" s="3"/>
      <c r="D64" s="3"/>
      <c r="E64" s="3"/>
      <c r="F64" s="3"/>
      <c r="G64" s="3"/>
      <c r="H64" s="3">
        <v>2200</v>
      </c>
      <c r="I64" s="3">
        <f t="shared" si="0"/>
        <v>2200</v>
      </c>
    </row>
    <row r="65" spans="1:9">
      <c r="A65" s="3">
        <v>101054</v>
      </c>
      <c r="B65" s="3" t="s">
        <v>82</v>
      </c>
      <c r="C65" s="3"/>
      <c r="D65" s="3"/>
      <c r="E65" s="3"/>
      <c r="F65" s="3"/>
      <c r="G65" s="3"/>
      <c r="H65" s="3">
        <v>59250</v>
      </c>
      <c r="I65" s="3">
        <f t="shared" si="0"/>
        <v>59250</v>
      </c>
    </row>
    <row r="66" spans="1:9">
      <c r="A66" s="3">
        <v>101058</v>
      </c>
      <c r="B66" s="3" t="s">
        <v>83</v>
      </c>
      <c r="C66" s="3"/>
      <c r="D66" s="3"/>
      <c r="E66" s="3"/>
      <c r="F66" s="3"/>
      <c r="G66" s="3"/>
      <c r="H66" s="3">
        <v>116225</v>
      </c>
      <c r="I66" s="3">
        <f t="shared" si="0"/>
        <v>116225</v>
      </c>
    </row>
    <row r="67" spans="1:9">
      <c r="A67" s="3">
        <v>101062</v>
      </c>
      <c r="B67" s="3" t="s">
        <v>84</v>
      </c>
      <c r="C67" s="3"/>
      <c r="D67" s="3"/>
      <c r="E67" s="3"/>
      <c r="F67" s="3"/>
      <c r="G67" s="3"/>
      <c r="H67" s="3">
        <v>46325</v>
      </c>
      <c r="I67" s="3">
        <f t="shared" si="0"/>
        <v>46325</v>
      </c>
    </row>
    <row r="68" spans="1:9">
      <c r="A68" s="3">
        <v>101063</v>
      </c>
      <c r="B68" s="3" t="s">
        <v>85</v>
      </c>
      <c r="C68" s="3"/>
      <c r="D68" s="3"/>
      <c r="E68" s="3"/>
      <c r="F68" s="3"/>
      <c r="G68" s="3"/>
      <c r="H68" s="3">
        <v>39400</v>
      </c>
      <c r="I68" s="3">
        <f t="shared" si="0"/>
        <v>39400</v>
      </c>
    </row>
    <row r="69" spans="1:9">
      <c r="A69" s="3">
        <v>101064</v>
      </c>
      <c r="B69" s="3" t="s">
        <v>86</v>
      </c>
      <c r="C69" s="3"/>
      <c r="D69" s="3"/>
      <c r="E69" s="3"/>
      <c r="F69" s="3"/>
      <c r="G69" s="3"/>
      <c r="H69" s="3">
        <v>3825</v>
      </c>
      <c r="I69" s="3">
        <f t="shared" ref="I69:I85" si="1">SUM(C69:H69)</f>
        <v>3825</v>
      </c>
    </row>
    <row r="70" spans="1:9">
      <c r="A70" s="3">
        <v>101072</v>
      </c>
      <c r="B70" s="3" t="s">
        <v>87</v>
      </c>
      <c r="C70" s="3"/>
      <c r="D70" s="3"/>
      <c r="E70" s="3"/>
      <c r="F70" s="3"/>
      <c r="G70" s="3"/>
      <c r="H70" s="3">
        <v>32725</v>
      </c>
      <c r="I70" s="3">
        <f t="shared" si="1"/>
        <v>32725</v>
      </c>
    </row>
    <row r="71" spans="1:9">
      <c r="A71" s="3">
        <v>101073</v>
      </c>
      <c r="B71" s="3" t="s">
        <v>88</v>
      </c>
      <c r="C71" s="3"/>
      <c r="D71" s="3"/>
      <c r="E71" s="3"/>
      <c r="F71" s="3"/>
      <c r="G71" s="3"/>
      <c r="H71" s="3">
        <v>33600</v>
      </c>
      <c r="I71" s="3">
        <f t="shared" si="1"/>
        <v>33600</v>
      </c>
    </row>
    <row r="72" spans="1:9">
      <c r="A72" s="3">
        <v>101074</v>
      </c>
      <c r="B72" s="3" t="s">
        <v>89</v>
      </c>
      <c r="C72" s="3"/>
      <c r="D72" s="3"/>
      <c r="E72" s="3"/>
      <c r="F72" s="3"/>
      <c r="G72" s="3"/>
      <c r="H72" s="3">
        <v>6750</v>
      </c>
      <c r="I72" s="3">
        <f t="shared" si="1"/>
        <v>6750</v>
      </c>
    </row>
    <row r="73" spans="1:9">
      <c r="A73" s="3">
        <v>101079</v>
      </c>
      <c r="B73" s="3" t="s">
        <v>90</v>
      </c>
      <c r="C73" s="3"/>
      <c r="D73" s="3"/>
      <c r="E73" s="3"/>
      <c r="F73" s="3"/>
      <c r="G73" s="3"/>
      <c r="H73" s="3">
        <v>11800</v>
      </c>
      <c r="I73" s="3">
        <f t="shared" si="1"/>
        <v>11800</v>
      </c>
    </row>
    <row r="74" spans="1:9">
      <c r="A74" s="3">
        <v>101081</v>
      </c>
      <c r="B74" s="3" t="s">
        <v>91</v>
      </c>
      <c r="C74" s="3"/>
      <c r="D74" s="3"/>
      <c r="E74" s="3"/>
      <c r="F74" s="3"/>
      <c r="G74" s="3"/>
      <c r="H74" s="3">
        <v>23875</v>
      </c>
      <c r="I74" s="3">
        <f t="shared" si="1"/>
        <v>23875</v>
      </c>
    </row>
    <row r="75" spans="1:9">
      <c r="A75" s="3">
        <v>101083</v>
      </c>
      <c r="B75" s="3" t="s">
        <v>92</v>
      </c>
      <c r="C75" s="3"/>
      <c r="D75" s="3"/>
      <c r="E75" s="3"/>
      <c r="F75" s="3"/>
      <c r="G75" s="3"/>
      <c r="H75" s="3">
        <v>54025</v>
      </c>
      <c r="I75" s="3">
        <f t="shared" si="1"/>
        <v>54025</v>
      </c>
    </row>
    <row r="76" spans="1:9">
      <c r="A76" s="3">
        <v>101090</v>
      </c>
      <c r="B76" s="3" t="s">
        <v>93</v>
      </c>
      <c r="C76" s="3"/>
      <c r="D76" s="3"/>
      <c r="E76" s="3"/>
      <c r="F76" s="3"/>
      <c r="G76" s="3"/>
      <c r="H76" s="3">
        <v>33550</v>
      </c>
      <c r="I76" s="3">
        <f t="shared" si="1"/>
        <v>33550</v>
      </c>
    </row>
    <row r="77" spans="1:9">
      <c r="A77" s="3">
        <v>101095</v>
      </c>
      <c r="B77" s="3" t="s">
        <v>94</v>
      </c>
      <c r="C77" s="3"/>
      <c r="D77" s="3"/>
      <c r="E77" s="3"/>
      <c r="F77" s="3"/>
      <c r="G77" s="3"/>
      <c r="H77" s="3">
        <v>162100</v>
      </c>
      <c r="I77" s="3">
        <f t="shared" si="1"/>
        <v>162100</v>
      </c>
    </row>
    <row r="78" spans="1:9">
      <c r="A78" s="3">
        <v>101096</v>
      </c>
      <c r="B78" s="3" t="s">
        <v>95</v>
      </c>
      <c r="C78" s="3"/>
      <c r="D78" s="3"/>
      <c r="E78" s="3"/>
      <c r="F78" s="3"/>
      <c r="G78" s="3"/>
      <c r="H78" s="3">
        <v>15000</v>
      </c>
      <c r="I78" s="3">
        <f t="shared" si="1"/>
        <v>15000</v>
      </c>
    </row>
    <row r="79" spans="1:9">
      <c r="A79" s="3">
        <v>101101</v>
      </c>
      <c r="B79" s="3" t="s">
        <v>96</v>
      </c>
      <c r="C79" s="3"/>
      <c r="D79" s="3"/>
      <c r="E79" s="3"/>
      <c r="F79" s="3"/>
      <c r="G79" s="3"/>
      <c r="H79" s="3">
        <v>72050</v>
      </c>
      <c r="I79" s="3">
        <f t="shared" si="1"/>
        <v>72050</v>
      </c>
    </row>
    <row r="80" spans="1:9">
      <c r="A80" s="3">
        <v>101108</v>
      </c>
      <c r="B80" s="3" t="s">
        <v>97</v>
      </c>
      <c r="C80" s="3"/>
      <c r="D80" s="3"/>
      <c r="E80" s="3"/>
      <c r="F80" s="3"/>
      <c r="G80" s="3"/>
      <c r="H80" s="3">
        <v>14600</v>
      </c>
      <c r="I80" s="3">
        <f t="shared" si="1"/>
        <v>14600</v>
      </c>
    </row>
    <row r="81" spans="1:9">
      <c r="A81" s="3">
        <v>101109</v>
      </c>
      <c r="B81" s="3" t="s">
        <v>98</v>
      </c>
      <c r="C81" s="3"/>
      <c r="D81" s="3"/>
      <c r="E81" s="3"/>
      <c r="F81" s="3"/>
      <c r="G81" s="3"/>
      <c r="H81" s="3">
        <v>26800</v>
      </c>
      <c r="I81" s="3">
        <f t="shared" si="1"/>
        <v>26800</v>
      </c>
    </row>
    <row r="82" spans="1:9">
      <c r="A82" s="3">
        <v>101112</v>
      </c>
      <c r="B82" s="3" t="s">
        <v>99</v>
      </c>
      <c r="C82" s="3"/>
      <c r="D82" s="3"/>
      <c r="E82" s="3"/>
      <c r="F82" s="3"/>
      <c r="G82" s="3"/>
      <c r="H82" s="3">
        <v>4400</v>
      </c>
      <c r="I82" s="3">
        <f t="shared" si="1"/>
        <v>4400</v>
      </c>
    </row>
    <row r="83" spans="1:9">
      <c r="A83" s="3">
        <v>101113</v>
      </c>
      <c r="B83" s="3" t="s">
        <v>100</v>
      </c>
      <c r="C83" s="3"/>
      <c r="D83" s="3"/>
      <c r="E83" s="3"/>
      <c r="F83" s="3"/>
      <c r="G83" s="3"/>
      <c r="H83" s="3">
        <v>2200</v>
      </c>
      <c r="I83" s="3">
        <f t="shared" si="1"/>
        <v>2200</v>
      </c>
    </row>
    <row r="84" spans="1:9">
      <c r="A84" s="3">
        <v>101115</v>
      </c>
      <c r="B84" s="3" t="s">
        <v>101</v>
      </c>
      <c r="C84" s="3"/>
      <c r="D84" s="3"/>
      <c r="E84" s="3"/>
      <c r="F84" s="3"/>
      <c r="G84" s="3"/>
      <c r="H84" s="3">
        <v>4400</v>
      </c>
      <c r="I84" s="3">
        <f t="shared" si="1"/>
        <v>4400</v>
      </c>
    </row>
    <row r="85" spans="1:9">
      <c r="A85" s="3">
        <v>101120</v>
      </c>
      <c r="B85" s="3" t="s">
        <v>102</v>
      </c>
      <c r="C85" s="3"/>
      <c r="D85" s="3"/>
      <c r="E85" s="3"/>
      <c r="F85" s="3"/>
      <c r="G85" s="3"/>
      <c r="H85" s="3">
        <v>43175</v>
      </c>
      <c r="I85" s="3">
        <f t="shared" si="1"/>
        <v>43175</v>
      </c>
    </row>
    <row r="86" spans="1:9">
      <c r="A86" s="2" t="s">
        <v>12</v>
      </c>
      <c r="B86" s="2"/>
      <c r="C86" s="3">
        <f>SUM(C4:C85)</f>
        <v>2922100</v>
      </c>
      <c r="D86" s="3">
        <f t="shared" ref="D86:I86" si="2">SUM(D4:D85)</f>
        <v>3497920</v>
      </c>
      <c r="E86" s="3">
        <f t="shared" si="2"/>
        <v>880000</v>
      </c>
      <c r="F86" s="3">
        <f t="shared" si="2"/>
        <v>760000</v>
      </c>
      <c r="G86" s="3">
        <f t="shared" si="2"/>
        <v>1737995.5</v>
      </c>
      <c r="H86" s="3">
        <f t="shared" si="2"/>
        <v>1509030</v>
      </c>
      <c r="I86" s="3">
        <f t="shared" si="2"/>
        <v>11307045.5</v>
      </c>
    </row>
  </sheetData>
  <mergeCells count="8">
    <mergeCell ref="A1:I1"/>
    <mergeCell ref="C2:D2"/>
    <mergeCell ref="E2:F2"/>
    <mergeCell ref="A86:B86"/>
    <mergeCell ref="A2:A3"/>
    <mergeCell ref="B2:B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2025年春季学期学生资助经费分配表</vt:lpstr>
      <vt:lpstr>资金分配</vt:lpstr>
      <vt:lpstr>指标拨付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YH</cp:lastModifiedBy>
  <dcterms:created xsi:type="dcterms:W3CDTF">2017-06-05T07:11:00Z</dcterms:created>
  <cp:lastPrinted>2023-11-23T06:35:00Z</cp:lastPrinted>
  <dcterms:modified xsi:type="dcterms:W3CDTF">2025-05-19T08:17:46Z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8FDC0F330C3E4255903FD20B4B3FB3A3</vt:lpwstr>
  </property>
</Properties>
</file>