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89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<sst xmlns="http://schemas.openxmlformats.org/spreadsheetml/2006/main" count="23" uniqueCount="23">
  <si>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市外办2024上半年度党费收支情况公示</t>
  </si>
  <si>
    <t>一、2023年党费结余</t>
  </si>
  <si>
    <t>二、上半年度党费收入</t>
  </si>
  <si>
    <t xml:space="preserve"> 1.在职党员缴纳</t>
  </si>
  <si>
    <t xml:space="preserve"> 2.退休党员缴纳</t>
  </si>
  <si>
    <t xml:space="preserve"> 3.党费利息</t>
  </si>
  <si>
    <t xml:space="preserve"> 4.上级组织拨来</t>
  </si>
  <si>
    <t xml:space="preserve">   (1)支部结对困难群众补助（2户）</t>
  </si>
  <si>
    <t xml:space="preserve">   (2)2023年下半年度退休党费返还</t>
  </si>
  <si>
    <t>二、上半年度党费支出</t>
  </si>
  <si>
    <t xml:space="preserve"> 1.上交党费</t>
  </si>
  <si>
    <t xml:space="preserve">   (1)2024年上半年在职党员党费（65%比例）</t>
  </si>
  <si>
    <t xml:space="preserve">   (2)2024年上半年退休党员党费（50%比例）</t>
  </si>
  <si>
    <t xml:space="preserve"> 2.党员活动</t>
  </si>
  <si>
    <t xml:space="preserve"> 3.困难慰问</t>
  </si>
  <si>
    <r>
      <rPr>
        <sz val="12"/>
        <color theme="1"/>
        <rFont val="宋体"/>
        <charset val="134"/>
        <scheme val="minor"/>
      </rPr>
      <t xml:space="preserve">   (1)</t>
    </r>
    <r>
      <rPr>
        <sz val="12"/>
        <color theme="1"/>
        <rFont val="宋体"/>
        <charset val="134"/>
      </rPr>
      <t>春节支部结对</t>
    </r>
    <r>
      <rPr>
        <sz val="12"/>
        <color theme="1"/>
        <rFont val="宋体"/>
        <charset val="134"/>
        <scheme val="minor"/>
      </rPr>
      <t>慰问（2户）</t>
    </r>
  </si>
  <si>
    <r>
      <rPr>
        <sz val="12"/>
        <color theme="1"/>
        <rFont val="宋体"/>
        <charset val="134"/>
        <scheme val="minor"/>
      </rPr>
      <t xml:space="preserve">   (1)</t>
    </r>
    <r>
      <rPr>
        <sz val="12"/>
        <color theme="1"/>
        <rFont val="宋体"/>
        <charset val="134"/>
      </rPr>
      <t>七一支部结对</t>
    </r>
    <r>
      <rPr>
        <sz val="12"/>
        <color theme="1"/>
        <rFont val="宋体"/>
        <charset val="134"/>
        <scheme val="minor"/>
      </rPr>
      <t>慰问（2户）</t>
    </r>
  </si>
  <si>
    <t xml:space="preserve"> 4.表彰先进（2023年度外办优秀党员3名）</t>
  </si>
  <si>
    <t xml:space="preserve"> 5.手续费</t>
  </si>
  <si>
    <t>四、上半年收支结余</t>
  </si>
  <si>
    <t>五、下半年可用党费</t>
  </si>
  <si>
    <t>制表人：洪巧永     制表日期：2024.7.5</t>
  </si>
  <si>
    <t xml:space="preserve">   审核人：汤晓东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</si>
</sst>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5"/>
  <sheetViews>
    <sheetView tabSelected="1" workbookViewId="0">
      <selection activeCell="A1" sqref="$A1:$XFD1048576"/>
    </sheetView>
  </sheetViews>
  <sheetFormatPr defaultColWidth="9" defaultRowHeight="14.25" outlineLevelCol="2"/>
  <cols>
    <col min="1" max="1" width="7.5" style="1" customWidth="1"/>
    <col min="2" max="2" width="42.5" style="2" customWidth="1"/>
    <col min="3" max="3" width="32.5" style="3" customWidth="1"/>
    <col min="4" max="16384" width="9" style="1"/>
  </cols>
  <sheetData>
    <row r="1" s="1" customFormat="1" ht="27.75" customHeight="1" spans="2:3">
      <c r="B1" s="4" t="s">
        <v>0</v>
      </c>
      <c r="C1" s="4"/>
    </row>
    <row r="2" s="1" customFormat="1" ht="9" customHeight="1" spans="2:3">
      <c r="B2" s="2"/>
      <c r="C2" s="3"/>
    </row>
    <row r="3" s="1" customFormat="1" ht="24.6" customHeight="1" spans="2:3">
      <c r="B3" s="5" t="s">
        <v>1</v>
      </c>
      <c r="C3" s="6">
        <v>3492.01</v>
      </c>
    </row>
    <row r="4" s="1" customFormat="1" ht="24.6" customHeight="1" spans="2:3">
      <c r="B4" s="5" t="s">
        <v>2</v>
      </c>
      <c r="C4" s="6">
        <f>C5+C6+C7+C8</f>
        <v>9407.31</v>
      </c>
    </row>
    <row r="5" s="1" customFormat="1" ht="24.6" customHeight="1" spans="2:3">
      <c r="B5" s="7" t="s">
        <v>3</v>
      </c>
      <c r="C5" s="8">
        <f>665+665+665+665+665+665</f>
        <v>3990</v>
      </c>
    </row>
    <row r="6" s="1" customFormat="1" ht="24.6" customHeight="1" spans="2:3">
      <c r="B6" s="7" t="s">
        <v>4</v>
      </c>
      <c r="C6" s="8">
        <v>3624</v>
      </c>
    </row>
    <row r="7" s="1" customFormat="1" ht="24.6" customHeight="1" spans="2:3">
      <c r="B7" s="7" t="s">
        <v>5</v>
      </c>
      <c r="C7" s="8">
        <f>1.91+2.4</f>
        <v>4.31</v>
      </c>
    </row>
    <row r="8" s="1" customFormat="1" ht="24.6" customHeight="1" spans="2:3">
      <c r="B8" s="7" t="s">
        <v>6</v>
      </c>
      <c r="C8" s="8">
        <f>SUM(C9:C10)</f>
        <v>1789</v>
      </c>
    </row>
    <row r="9" s="1" customFormat="1" ht="24.6" customHeight="1" spans="2:3">
      <c r="B9" s="9" t="s">
        <v>7</v>
      </c>
      <c r="C9" s="10">
        <f>600+300</f>
        <v>900</v>
      </c>
    </row>
    <row r="10" s="1" customFormat="1" ht="24.6" customHeight="1" spans="2:3">
      <c r="B10" s="9" t="s">
        <v>8</v>
      </c>
      <c r="C10" s="10">
        <v>889</v>
      </c>
    </row>
    <row r="11" s="1" customFormat="1" ht="12" customHeight="1" spans="2:3">
      <c r="B11" s="7"/>
      <c r="C11" s="10"/>
    </row>
    <row r="12" s="1" customFormat="1" ht="24.6" customHeight="1" spans="2:3">
      <c r="B12" s="11" t="s">
        <v>9</v>
      </c>
      <c r="C12" s="8">
        <f>C13+C16+C17+C20+C21</f>
        <v>7486.5</v>
      </c>
    </row>
    <row r="13" s="1" customFormat="1" ht="24.6" customHeight="1" spans="2:3">
      <c r="B13" s="7" t="s">
        <v>10</v>
      </c>
      <c r="C13" s="8">
        <f>C14+C15</f>
        <v>3500</v>
      </c>
    </row>
    <row r="14" s="1" customFormat="1" ht="24.6" customHeight="1" spans="2:3">
      <c r="B14" s="9" t="s">
        <v>11</v>
      </c>
      <c r="C14" s="10">
        <v>2594</v>
      </c>
    </row>
    <row r="15" s="1" customFormat="1" ht="24.6" customHeight="1" spans="2:3">
      <c r="B15" s="9" t="s">
        <v>12</v>
      </c>
      <c r="C15" s="10">
        <v>906</v>
      </c>
    </row>
    <row r="16" s="1" customFormat="1" ht="24.6" customHeight="1" spans="2:3">
      <c r="B16" s="7" t="s">
        <v>13</v>
      </c>
      <c r="C16" s="8">
        <v>0</v>
      </c>
    </row>
    <row r="17" s="1" customFormat="1" ht="24.6" customHeight="1" spans="2:3">
      <c r="B17" s="7" t="s">
        <v>14</v>
      </c>
      <c r="C17" s="8">
        <f>C19+C18</f>
        <v>2400</v>
      </c>
    </row>
    <row r="18" s="1" customFormat="1" ht="24.6" customHeight="1" spans="2:3">
      <c r="B18" s="7" t="s">
        <v>15</v>
      </c>
      <c r="C18" s="10">
        <v>1200</v>
      </c>
    </row>
    <row r="19" s="1" customFormat="1" ht="24.6" customHeight="1" spans="2:3">
      <c r="B19" s="7" t="s">
        <v>16</v>
      </c>
      <c r="C19" s="10">
        <v>1200</v>
      </c>
    </row>
    <row r="20" s="1" customFormat="1" ht="24.6" customHeight="1" spans="2:3">
      <c r="B20" s="7" t="s">
        <v>17</v>
      </c>
      <c r="C20" s="8">
        <v>1500</v>
      </c>
    </row>
    <row r="21" s="1" customFormat="1" ht="24.6" customHeight="1" spans="2:3">
      <c r="B21" s="7" t="s">
        <v>18</v>
      </c>
      <c r="C21" s="8">
        <f>4.5+72+1+9</f>
        <v>86.5</v>
      </c>
    </row>
    <row r="22" s="1" customFormat="1" ht="13.5" customHeight="1" spans="2:3">
      <c r="B22" s="7"/>
      <c r="C22" s="10"/>
    </row>
    <row r="23" s="1" customFormat="1" ht="24.6" customHeight="1" spans="2:3">
      <c r="B23" s="11" t="s">
        <v>19</v>
      </c>
      <c r="C23" s="8">
        <f>C4-C12</f>
        <v>1920.81</v>
      </c>
    </row>
    <row r="24" s="1" customFormat="1" ht="24.6" customHeight="1" spans="2:3">
      <c r="B24" s="12" t="s">
        <v>20</v>
      </c>
      <c r="C24" s="13">
        <f>C3+C23</f>
        <v>5412.82</v>
      </c>
    </row>
    <row r="25" s="1" customFormat="1" ht="18.75" customHeight="1" spans="2:3">
      <c r="B25" s="2" t="s">
        <v>21</v>
      </c>
      <c r="C25" s="14" t="s">
        <v>22</v>
      </c>
    </row>
  </sheetData>
  <mergeCells count="1">
    <mergeCell ref="B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洪</cp:lastModifiedBy>
  <dcterms:created xsi:type="dcterms:W3CDTF">2024-07-31T01:59:56Z</dcterms:created>
  <dcterms:modified xsi:type="dcterms:W3CDTF">2024-07-31T02:00:15Z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D08B4FCCC87B41B4B61344F93AED7448_11</vt:lpwstr>
  </property>
  <property fmtid="{D5CDD505-2E9C-101B-9397-08002B2CF9AE}" pid="3" name="KSOProductBuildVer">
    <vt:lpwstr>2052-12.1.0.17147</vt:lpwstr>
  </property>
</Properties>
</file>