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activeTab="1"/>
  </bookViews>
  <sheets>
    <sheet name="收支表1的前提" sheetId="1" r:id="rId1"/>
    <sheet name="收支（科目）01" sheetId="2" r:id="rId2"/>
    <sheet name="财政拨款预算表02" sheetId="3" r:id="rId3"/>
    <sheet name="三公经费公共财政拨款03" sheetId="4" r:id="rId4"/>
    <sheet name="三公经费财政拨款04" sheetId="5" r:id="rId5"/>
  </sheets>
  <definedNames>
    <definedName name="_xlnm.Print_Area" localSheetId="2">'财政拨款预算表02'!$A$1:$H$20</definedName>
    <definedName name="_xlnm.Print_Area" localSheetId="4">'三公经费财政拨款04'!$A$1:$B$10</definedName>
    <definedName name="_xlnm.Print_Area" localSheetId="3">'三公经费公共财政拨款03'!$A$1:$B$10</definedName>
    <definedName name="_xlnm.Print_Area" localSheetId="1">'收支（科目）01'!$A$1:$D$30</definedName>
    <definedName name="_xlnm.Print_Titles" localSheetId="2">'财政拨款预算表02'!$1:$7</definedName>
  </definedNames>
  <calcPr fullCalcOnLoad="1"/>
</workbook>
</file>

<file path=xl/sharedStrings.xml><?xml version="1.0" encoding="utf-8"?>
<sst xmlns="http://schemas.openxmlformats.org/spreadsheetml/2006/main" count="135" uniqueCount="94">
  <si>
    <t xml:space="preserve">  </t>
  </si>
  <si>
    <t>04</t>
  </si>
  <si>
    <t xml:space="preserve">    2100501</t>
  </si>
  <si>
    <t xml:space="preserve">    2150702</t>
  </si>
  <si>
    <t>四、国有资本经营预算收入</t>
  </si>
  <si>
    <t xml:space="preserve">        本年支出合计</t>
  </si>
  <si>
    <t>二、省经常性补助</t>
  </si>
  <si>
    <t>99</t>
  </si>
  <si>
    <t xml:space="preserve">  215</t>
  </si>
  <si>
    <t>功能科目编目</t>
  </si>
  <si>
    <t>基本支出</t>
  </si>
  <si>
    <t>医疗卫生支出</t>
  </si>
  <si>
    <t xml:space="preserve">    一般行政管理事务</t>
  </si>
  <si>
    <t>3、公务用车购置及运行费</t>
  </si>
  <si>
    <t>2014 年 预 算 数</t>
  </si>
  <si>
    <t xml:space="preserve">    事业单位医疗</t>
  </si>
  <si>
    <t>备  注</t>
  </si>
  <si>
    <t>行政事业单位离退休</t>
  </si>
  <si>
    <t xml:space="preserve">    行政单位医疗</t>
  </si>
  <si>
    <t xml:space="preserve">  国有资产监管</t>
  </si>
  <si>
    <t>支  出  总  计</t>
  </si>
  <si>
    <t>本年收入合计</t>
  </si>
  <si>
    <t>项       目</t>
  </si>
  <si>
    <t>合计</t>
  </si>
  <si>
    <t>208</t>
  </si>
  <si>
    <t xml:space="preserve">  21005</t>
  </si>
  <si>
    <t>表03</t>
  </si>
  <si>
    <t>资源勘探电力信息等支出</t>
  </si>
  <si>
    <t>07</t>
  </si>
  <si>
    <t>项                        目</t>
  </si>
  <si>
    <t xml:space="preserve">    2100502</t>
  </si>
  <si>
    <t>收                    入</t>
  </si>
  <si>
    <t>科目名称</t>
  </si>
  <si>
    <t xml:space="preserve">    2150701</t>
  </si>
  <si>
    <t>九、其他收入</t>
  </si>
  <si>
    <t xml:space="preserve">   其中：公务用车运行维护费</t>
  </si>
  <si>
    <t>医疗保障</t>
  </si>
  <si>
    <t xml:space="preserve">    未归口管理的行政单位离退休</t>
  </si>
  <si>
    <t xml:space="preserve">  05</t>
  </si>
  <si>
    <t>210</t>
  </si>
  <si>
    <t>十二、下级单位上缴收入</t>
  </si>
  <si>
    <t>六、专户资金</t>
  </si>
  <si>
    <t xml:space="preserve">  医疗保障</t>
  </si>
  <si>
    <t>预算数</t>
  </si>
  <si>
    <t xml:space="preserve">  21507</t>
  </si>
  <si>
    <t>国有资产监管</t>
  </si>
  <si>
    <t>2、公务接待费</t>
  </si>
  <si>
    <t>支出表（功能科目到项）</t>
  </si>
  <si>
    <t>1、因公出国（境）费用</t>
  </si>
  <si>
    <t>表04</t>
  </si>
  <si>
    <t>单位：万元</t>
  </si>
  <si>
    <t xml:space="preserve">  208</t>
  </si>
  <si>
    <t>02</t>
  </si>
  <si>
    <t>三、政府性基金预算拨款</t>
  </si>
  <si>
    <t xml:space="preserve">    其他国有资产监管支出</t>
  </si>
  <si>
    <t>一、公共财政预算拨款</t>
  </si>
  <si>
    <t xml:space="preserve">  行政事业单位离退休</t>
  </si>
  <si>
    <t>项目支出</t>
  </si>
  <si>
    <t xml:space="preserve">    2150799</t>
  </si>
  <si>
    <t>八、事业单位其他收入</t>
  </si>
  <si>
    <t>注：资金来源=公共财政预算拨款+办案经费补助+纳入公共财政预算拨款补助+省经常性补助</t>
  </si>
  <si>
    <t>**</t>
  </si>
  <si>
    <t xml:space="preserve">    2080504</t>
  </si>
  <si>
    <t>注：资金来源=公共财政预算拨款+办案经费补助+纳入公共财政预算拨款补助+省经常性补助+政府性基金</t>
  </si>
  <si>
    <t>215</t>
  </si>
  <si>
    <t>合  计</t>
  </si>
  <si>
    <t>社会保障和就业支出</t>
  </si>
  <si>
    <t>五、政府性专项资金补助收入</t>
  </si>
  <si>
    <t>结转下年</t>
  </si>
  <si>
    <t xml:space="preserve">    行政运行</t>
  </si>
  <si>
    <t>表01</t>
  </si>
  <si>
    <t>05</t>
  </si>
  <si>
    <t>01</t>
  </si>
  <si>
    <t xml:space="preserve">  20805</t>
  </si>
  <si>
    <t>总计</t>
  </si>
  <si>
    <t xml:space="preserve">  210</t>
  </si>
  <si>
    <t>注：在检索收支（科目）01表之前必须先检索此表的数据，收支表从这个地方取数据，此表不打印。在检索数据时可以选择检索指定页，此表和收支表一块选择。</t>
  </si>
  <si>
    <t>十三、上级补助收入</t>
  </si>
  <si>
    <t>注：公共财政预算拨款（公共财政预算拨款补助+办案经费+行政性收费）</t>
  </si>
  <si>
    <t>七、事业收入（不含专户资金）</t>
  </si>
  <si>
    <t xml:space="preserve">  07</t>
  </si>
  <si>
    <t>功能科目名称</t>
  </si>
  <si>
    <t>十一、上年结转、结余</t>
  </si>
  <si>
    <t>十、用事业基金弥补收支差额</t>
  </si>
  <si>
    <t xml:space="preserve">         公务用车购置</t>
  </si>
  <si>
    <t>部门名称：湖州市人民政府国有资产监督管理委员会</t>
  </si>
  <si>
    <t>科目编码</t>
  </si>
  <si>
    <t>表02</t>
  </si>
  <si>
    <t>收  入  总  计</t>
  </si>
  <si>
    <t>支                    出</t>
  </si>
  <si>
    <t>2015年“三公”经费公共财政拨款预算表</t>
  </si>
  <si>
    <t>2015年“三公”经费财政拨款预算表</t>
  </si>
  <si>
    <t>2015年市级部门公共财政预算拨款表</t>
  </si>
  <si>
    <t>2015年市级部门收支预算总表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</si>
</sst>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#,##0.0000"/>
    <numFmt numFmtId="189" formatCode=";;"/>
    <numFmt numFmtId="190" formatCode="#,##0.00_);[Red]\(#,##0.00\)"/>
    <numFmt numFmtId="191" formatCode="#,##0.00_ ;[Red]\-#,##0.00\ "/>
  </numFmts>
  <fonts count="12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方正书宋_GBK"/>
      <family val="0"/>
    </font>
    <font>
      <sz val="10"/>
      <name val="宋体"/>
      <family val="0"/>
    </font>
    <font>
      <sz val="22"/>
      <name val="方正小标宋简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</fonts>
  <fills count="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190" fontId="5" fillId="0" borderId="0" xfId="0" applyNumberFormat="1" applyFont="1" applyAlignment="1">
      <alignment vertical="center" wrapText="1"/>
    </xf>
    <xf numFmtId="190" fontId="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190" fontId="4" fillId="0" borderId="0" xfId="0" applyNumberFormat="1" applyFont="1" applyAlignment="1">
      <alignment vertical="center" wrapText="1"/>
    </xf>
    <xf numFmtId="190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49" fontId="4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2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4" fontId="5" fillId="0" borderId="0" xfId="0" applyNumberFormat="1" applyFont="1" applyFill="1" applyAlignment="1" applyProtection="1">
      <alignment/>
      <protection/>
    </xf>
    <xf numFmtId="0" fontId="4" fillId="0" borderId="4" xfId="0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 applyProtection="1">
      <alignment horizontal="center" vertical="center" wrapText="1"/>
      <protection/>
    </xf>
    <xf numFmtId="2" fontId="4" fillId="0" borderId="4" xfId="0" applyNumberFormat="1" applyFont="1" applyFill="1" applyBorder="1" applyAlignment="1" applyProtection="1">
      <alignment horizontal="right" vertical="center"/>
      <protection/>
    </xf>
    <xf numFmtId="0" fontId="4" fillId="0" borderId="4" xfId="0" applyNumberFormat="1" applyFont="1" applyFill="1" applyBorder="1" applyAlignment="1" applyProtection="1">
      <alignment horizontal="centerContinuous" vertical="center"/>
      <protection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0" fillId="0" borderId="4" xfId="0" applyFont="1" applyBorder="1" applyAlignment="1">
      <alignment horizontal="left" vertical="center"/>
    </xf>
    <xf numFmtId="4" fontId="0" fillId="0" borderId="4" xfId="0" applyNumberFormat="1" applyFont="1" applyBorder="1" applyAlignment="1">
      <alignment horizontal="right" vertical="center"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0" fontId="0" fillId="0" borderId="4" xfId="0" applyFont="1" applyFill="1" applyBorder="1" applyAlignment="1">
      <alignment horizontal="left" vertical="center"/>
    </xf>
    <xf numFmtId="0" fontId="4" fillId="0" borderId="4" xfId="0" applyFont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wrapText="1"/>
    </xf>
    <xf numFmtId="40" fontId="0" fillId="0" borderId="4" xfId="0" applyNumberFormat="1" applyFont="1" applyBorder="1" applyAlignment="1">
      <alignment horizontal="right" vertical="center"/>
    </xf>
    <xf numFmtId="0" fontId="4" fillId="7" borderId="4" xfId="0" applyFont="1" applyFill="1" applyBorder="1" applyAlignment="1">
      <alignment horizontal="center" vertical="center" wrapText="1"/>
    </xf>
    <xf numFmtId="49" fontId="0" fillId="7" borderId="0" xfId="0" applyNumberFormat="1" applyFont="1" applyFill="1" applyAlignment="1" applyProtection="1">
      <alignment horizontal="center" vertical="center"/>
      <protection/>
    </xf>
    <xf numFmtId="49" fontId="4" fillId="7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Font="1" applyAlignment="1">
      <alignment horizontal="centerContinuous" vertical="center"/>
    </xf>
    <xf numFmtId="2" fontId="0" fillId="0" borderId="4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/>
    </xf>
    <xf numFmtId="2" fontId="0" fillId="0" borderId="4" xfId="0" applyNumberFormat="1" applyFont="1" applyFill="1" applyBorder="1" applyAlignment="1">
      <alignment horizontal="right" vertical="center"/>
    </xf>
    <xf numFmtId="2" fontId="0" fillId="0" borderId="4" xfId="0" applyNumberFormat="1" applyFont="1" applyBorder="1" applyAlignment="1">
      <alignment horizontal="right" vertical="center"/>
    </xf>
    <xf numFmtId="2" fontId="0" fillId="0" borderId="3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/>
    </xf>
    <xf numFmtId="0" fontId="5" fillId="0" borderId="4" xfId="0" applyNumberFormat="1" applyFont="1" applyBorder="1" applyAlignment="1">
      <alignment/>
    </xf>
    <xf numFmtId="0" fontId="5" fillId="0" borderId="4" xfId="0" applyNumberFormat="1" applyFont="1" applyFill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49" fontId="0" fillId="0" borderId="3" xfId="0" applyNumberFormat="1" applyFont="1" applyFill="1" applyBorder="1" applyAlignment="1" applyProtection="1">
      <alignment/>
      <protection/>
    </xf>
    <xf numFmtId="189" fontId="0" fillId="0" borderId="3" xfId="0" applyNumberFormat="1" applyFont="1" applyFill="1" applyBorder="1" applyAlignment="1" applyProtection="1">
      <alignment/>
      <protection/>
    </xf>
    <xf numFmtId="4" fontId="0" fillId="0" borderId="3" xfId="0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188" fontId="5" fillId="0" borderId="0" xfId="0" applyNumberFormat="1" applyFont="1" applyFill="1" applyAlignment="1" applyProtection="1">
      <alignment/>
      <protection/>
    </xf>
    <xf numFmtId="189" fontId="5" fillId="5" borderId="0" xfId="0" applyNumberFormat="1" applyFont="1" applyFill="1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Alignment="1">
      <alignment/>
    </xf>
    <xf numFmtId="4" fontId="0" fillId="0" borderId="4" xfId="0" applyNumberFormat="1" applyFont="1" applyFill="1" applyBorder="1" applyAlignment="1" applyProtection="1">
      <alignment/>
      <protection/>
    </xf>
    <xf numFmtId="49" fontId="0" fillId="0" borderId="5" xfId="0" applyNumberFormat="1" applyFont="1" applyFill="1" applyBorder="1" applyAlignment="1" applyProtection="1">
      <alignment/>
      <protection/>
    </xf>
    <xf numFmtId="189" fontId="0" fillId="0" borderId="5" xfId="0" applyNumberFormat="1" applyFont="1" applyFill="1" applyBorder="1" applyAlignment="1" applyProtection="1">
      <alignment/>
      <protection/>
    </xf>
    <xf numFmtId="188" fontId="5" fillId="0" borderId="0" xfId="0" applyNumberFormat="1" applyFont="1" applyFill="1" applyAlignment="1" applyProtection="1">
      <alignment/>
      <protection/>
    </xf>
    <xf numFmtId="4" fontId="5" fillId="0" borderId="0" xfId="0" applyNumberFormat="1" applyFont="1" applyFill="1" applyAlignment="1" applyProtection="1">
      <alignment/>
      <protection/>
    </xf>
    <xf numFmtId="49" fontId="4" fillId="0" borderId="7" xfId="0" applyNumberFormat="1" applyFont="1" applyFill="1" applyBorder="1" applyAlignment="1" applyProtection="1">
      <alignment vertical="center"/>
      <protection/>
    </xf>
    <xf numFmtId="49" fontId="4" fillId="0" borderId="8" xfId="0" applyNumberFormat="1" applyFont="1" applyFill="1" applyBorder="1" applyAlignment="1" applyProtection="1">
      <alignment horizontal="left" vertical="center" wrapText="1"/>
      <protection/>
    </xf>
    <xf numFmtId="49" fontId="4" fillId="0" borderId="4" xfId="0" applyNumberFormat="1" applyFont="1" applyFill="1" applyBorder="1" applyAlignment="1" applyProtection="1">
      <alignment horizontal="left" vertical="center" wrapText="1"/>
      <protection/>
    </xf>
    <xf numFmtId="189" fontId="4" fillId="0" borderId="4" xfId="0" applyNumberFormat="1" applyFont="1" applyFill="1" applyBorder="1" applyAlignment="1" applyProtection="1">
      <alignment horizontal="left" vertical="center" wrapText="1"/>
      <protection/>
    </xf>
    <xf numFmtId="40" fontId="4" fillId="0" borderId="4" xfId="0" applyNumberFormat="1" applyFont="1" applyFill="1" applyBorder="1" applyAlignment="1" applyProtection="1">
      <alignment horizontal="right" vertical="center" wrapText="1"/>
      <protection/>
    </xf>
    <xf numFmtId="40" fontId="4" fillId="0" borderId="6" xfId="0" applyNumberFormat="1" applyFont="1" applyFill="1" applyBorder="1" applyAlignment="1" applyProtection="1">
      <alignment horizontal="right" vertical="center" wrapText="1"/>
      <protection/>
    </xf>
    <xf numFmtId="49" fontId="4" fillId="0" borderId="5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190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0"/>
  <sheetViews>
    <sheetView showGridLines="0" workbookViewId="0" topLeftCell="A3">
      <selection activeCell="C15" sqref="C15"/>
    </sheetView>
  </sheetViews>
  <sheetFormatPr defaultColWidth="9.16015625" defaultRowHeight="12.75" customHeight="1"/>
  <cols>
    <col min="1" max="1" width="15.16015625" style="0" customWidth="1"/>
    <col min="2" max="2" width="28.66015625" style="0" customWidth="1"/>
    <col min="3" max="3" width="12.33203125" style="0" customWidth="1"/>
  </cols>
  <sheetData>
    <row r="2" spans="1:3" ht="34.5" customHeight="1">
      <c r="A2" s="54" t="s">
        <v>47</v>
      </c>
      <c r="B2" s="53"/>
      <c r="C2" s="53"/>
    </row>
    <row r="5" spans="1:3" ht="21.75" customHeight="1">
      <c r="A5" s="55" t="s">
        <v>9</v>
      </c>
      <c r="B5" s="56" t="s">
        <v>81</v>
      </c>
      <c r="C5" s="57" t="s">
        <v>74</v>
      </c>
    </row>
    <row r="6" spans="1:5" ht="21.75" customHeight="1">
      <c r="A6" s="64" t="s">
        <v>24</v>
      </c>
      <c r="B6" s="65" t="s">
        <v>66</v>
      </c>
      <c r="C6" s="63">
        <v>37.94</v>
      </c>
      <c r="E6" t="s">
        <v>76</v>
      </c>
    </row>
    <row r="7" spans="1:3" ht="21.75" customHeight="1">
      <c r="A7" s="64" t="s">
        <v>73</v>
      </c>
      <c r="B7" s="65" t="s">
        <v>56</v>
      </c>
      <c r="C7" s="63">
        <v>37.94</v>
      </c>
    </row>
    <row r="8" spans="1:3" ht="21.75" customHeight="1">
      <c r="A8" s="64" t="s">
        <v>62</v>
      </c>
      <c r="B8" s="65" t="s">
        <v>37</v>
      </c>
      <c r="C8" s="63">
        <v>37.94</v>
      </c>
    </row>
    <row r="9" spans="1:4" ht="21.75" customHeight="1">
      <c r="A9" s="64" t="s">
        <v>39</v>
      </c>
      <c r="B9" s="65" t="s">
        <v>11</v>
      </c>
      <c r="C9" s="63">
        <v>29.3</v>
      </c>
      <c r="D9" s="16"/>
    </row>
    <row r="10" spans="1:4" ht="21.75" customHeight="1">
      <c r="A10" s="64" t="s">
        <v>25</v>
      </c>
      <c r="B10" s="65" t="s">
        <v>42</v>
      </c>
      <c r="C10" s="63">
        <v>29.3</v>
      </c>
      <c r="D10" s="16"/>
    </row>
    <row r="11" spans="1:5" ht="21.75" customHeight="1">
      <c r="A11" s="64" t="s">
        <v>2</v>
      </c>
      <c r="B11" s="65" t="s">
        <v>18</v>
      </c>
      <c r="C11" s="63">
        <v>13.45</v>
      </c>
      <c r="D11" s="16"/>
      <c r="E11" s="16"/>
    </row>
    <row r="12" spans="1:7" ht="21.75" customHeight="1">
      <c r="A12" s="64" t="s">
        <v>30</v>
      </c>
      <c r="B12" s="65" t="s">
        <v>15</v>
      </c>
      <c r="C12" s="63">
        <v>15.85</v>
      </c>
      <c r="D12" s="16"/>
      <c r="E12" s="16"/>
      <c r="F12" s="16"/>
      <c r="G12" s="16"/>
    </row>
    <row r="13" spans="1:7" ht="21.75" customHeight="1">
      <c r="A13" s="64" t="s">
        <v>64</v>
      </c>
      <c r="B13" s="65" t="s">
        <v>27</v>
      </c>
      <c r="C13" s="63">
        <v>688.72</v>
      </c>
      <c r="D13" s="16"/>
      <c r="E13" s="16"/>
      <c r="G13" s="16"/>
    </row>
    <row r="14" spans="1:5" ht="21.75" customHeight="1">
      <c r="A14" s="64" t="s">
        <v>44</v>
      </c>
      <c r="B14" s="65" t="s">
        <v>19</v>
      </c>
      <c r="C14" s="63">
        <v>688.72</v>
      </c>
      <c r="D14" s="16"/>
      <c r="E14" s="16"/>
    </row>
    <row r="15" spans="1:3" ht="21.75" customHeight="1">
      <c r="A15" s="64" t="s">
        <v>33</v>
      </c>
      <c r="B15" s="65" t="s">
        <v>69</v>
      </c>
      <c r="C15" s="63">
        <v>220.39</v>
      </c>
    </row>
    <row r="16" spans="1:3" ht="21.75" customHeight="1">
      <c r="A16" s="64" t="s">
        <v>3</v>
      </c>
      <c r="B16" s="65" t="s">
        <v>12</v>
      </c>
      <c r="C16" s="63">
        <v>120</v>
      </c>
    </row>
    <row r="17" spans="1:3" ht="21.75" customHeight="1">
      <c r="A17" s="64" t="s">
        <v>58</v>
      </c>
      <c r="B17" s="65" t="s">
        <v>54</v>
      </c>
      <c r="C17" s="63">
        <v>348.33</v>
      </c>
    </row>
    <row r="18" spans="1:3" ht="12.75" customHeight="1">
      <c r="A18" s="16"/>
      <c r="B18" s="16"/>
      <c r="C18" s="16"/>
    </row>
    <row r="19" spans="1:3" ht="12.75" customHeight="1">
      <c r="A19" s="16"/>
      <c r="B19" s="16"/>
      <c r="C19" s="16"/>
    </row>
    <row r="20" spans="2:4" ht="12.75" customHeight="1">
      <c r="B20" s="16"/>
      <c r="C20" s="16"/>
      <c r="D20" s="16"/>
    </row>
  </sheetData>
  <printOptions gridLines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4"/>
  <sheetViews>
    <sheetView showGridLines="0" showZeros="0" tabSelected="1" workbookViewId="0" topLeftCell="A2">
      <selection activeCell="D2" sqref="D2"/>
    </sheetView>
  </sheetViews>
  <sheetFormatPr defaultColWidth="9.16015625" defaultRowHeight="12.75" customHeight="1"/>
  <cols>
    <col min="1" max="1" width="38.33203125" style="0" customWidth="1"/>
    <col min="2" max="2" width="34" style="0" customWidth="1"/>
    <col min="3" max="3" width="35.5" style="0" customWidth="1"/>
    <col min="4" max="4" width="34.33203125" style="0" customWidth="1"/>
    <col min="5" max="5" width="12.5" style="0" customWidth="1"/>
    <col min="6" max="31" width="0" style="0" hidden="1" customWidth="1"/>
    <col min="32" max="33" width="12.5" style="0" customWidth="1"/>
    <col min="34" max="35" width="11.16015625" style="0" customWidth="1"/>
    <col min="36" max="47" width="10.83203125" style="0" customWidth="1"/>
  </cols>
  <sheetData>
    <row r="1" spans="1:31" ht="19.5" customHeight="1">
      <c r="A1" s="1"/>
      <c r="D1" s="2" t="s">
        <v>70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28.5" customHeight="1">
      <c r="A2" s="4" t="s">
        <v>93</v>
      </c>
      <c r="B2" s="4"/>
      <c r="C2" s="38"/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5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5" customHeight="1">
      <c r="A3" s="68" t="s">
        <v>85</v>
      </c>
      <c r="D3" s="2" t="s">
        <v>50</v>
      </c>
      <c r="E3" s="3"/>
      <c r="F3" s="3"/>
      <c r="G3" s="3"/>
      <c r="H3" s="5"/>
      <c r="I3" s="5"/>
      <c r="J3" s="5"/>
      <c r="K3" s="5"/>
      <c r="L3" s="5"/>
      <c r="M3" s="3"/>
      <c r="N3" s="3"/>
      <c r="O3" s="3"/>
      <c r="P3" s="3"/>
      <c r="Q3" s="3"/>
      <c r="R3" s="3"/>
      <c r="S3" s="5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22.5" customHeight="1">
      <c r="A4" s="25" t="s">
        <v>31</v>
      </c>
      <c r="B4" s="25"/>
      <c r="C4" s="25" t="s">
        <v>89</v>
      </c>
      <c r="D4" s="25"/>
      <c r="E4" s="5"/>
      <c r="F4" s="3"/>
      <c r="G4" s="3"/>
      <c r="H4" s="5"/>
      <c r="I4" s="5"/>
      <c r="J4" s="5"/>
      <c r="K4" s="5"/>
      <c r="L4" s="5"/>
      <c r="M4" s="5"/>
      <c r="N4" s="3"/>
      <c r="O4" s="3"/>
      <c r="P4" s="3"/>
      <c r="Q4" s="5"/>
      <c r="R4" s="5"/>
      <c r="S4" s="5"/>
      <c r="T4" s="5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23.25" customHeight="1">
      <c r="A5" s="22" t="s">
        <v>29</v>
      </c>
      <c r="B5" s="22" t="s">
        <v>43</v>
      </c>
      <c r="C5" s="22" t="s">
        <v>29</v>
      </c>
      <c r="D5" s="26" t="s">
        <v>43</v>
      </c>
      <c r="E5" s="5"/>
      <c r="F5" s="5"/>
      <c r="G5" s="3"/>
      <c r="H5" s="5"/>
      <c r="I5" s="5"/>
      <c r="J5" s="5"/>
      <c r="K5" s="5"/>
      <c r="L5" s="5"/>
      <c r="M5" s="5"/>
      <c r="N5" s="5"/>
      <c r="O5" s="5"/>
      <c r="P5" s="5"/>
      <c r="Q5" s="5"/>
      <c r="R5" s="3"/>
      <c r="S5" s="5"/>
      <c r="T5" s="5"/>
      <c r="U5" s="5"/>
      <c r="V5" s="5"/>
      <c r="W5" s="5"/>
      <c r="X5" s="3"/>
      <c r="Y5" s="3"/>
      <c r="Z5" s="3"/>
      <c r="AA5" s="3"/>
      <c r="AB5" s="3"/>
      <c r="AC5" s="3"/>
      <c r="AD5" s="5"/>
      <c r="AE5" s="3"/>
    </row>
    <row r="6" spans="1:36" ht="23.25" customHeight="1">
      <c r="A6" s="27" t="s">
        <v>55</v>
      </c>
      <c r="B6" s="39">
        <v>755.96</v>
      </c>
      <c r="C6" s="28" t="str">
        <f>'收支表1的前提'!B6</f>
        <v>社会保障和就业支出</v>
      </c>
      <c r="D6" s="28">
        <f>'收支表1的前提'!C6</f>
        <v>37.94</v>
      </c>
      <c r="E6" s="58"/>
      <c r="F6" s="67">
        <v>0</v>
      </c>
      <c r="G6" s="66">
        <v>744.2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6">
        <v>4.05</v>
      </c>
      <c r="N6" s="67">
        <v>0</v>
      </c>
      <c r="O6" s="67">
        <v>0</v>
      </c>
      <c r="P6" s="66">
        <v>744.2</v>
      </c>
      <c r="Q6" s="21"/>
      <c r="R6" s="59"/>
      <c r="S6" s="21"/>
      <c r="T6" s="60"/>
      <c r="U6" s="59"/>
      <c r="V6" s="67">
        <v>748.25</v>
      </c>
      <c r="W6" s="67">
        <v>748.25</v>
      </c>
      <c r="X6" s="21"/>
      <c r="Y6" s="58"/>
      <c r="Z6" s="61"/>
      <c r="AA6" s="58"/>
      <c r="AB6" s="67">
        <v>0</v>
      </c>
      <c r="AC6" s="67">
        <v>0</v>
      </c>
      <c r="AD6" s="67">
        <v>0</v>
      </c>
      <c r="AE6" s="66">
        <v>748.25</v>
      </c>
      <c r="AF6" s="62"/>
      <c r="AG6" s="40"/>
      <c r="AH6" s="40"/>
      <c r="AI6" s="40"/>
      <c r="AJ6" s="40"/>
    </row>
    <row r="7" spans="1:31" ht="23.25" customHeight="1">
      <c r="A7" s="27" t="s">
        <v>6</v>
      </c>
      <c r="B7" s="41">
        <f>SUM(F:F)</f>
        <v>0</v>
      </c>
      <c r="C7" s="28" t="str">
        <f>'收支表1的前提'!B7</f>
        <v>  行政事业单位离退休</v>
      </c>
      <c r="D7" s="28">
        <f>'收支表1的前提'!C7</f>
        <v>37.94</v>
      </c>
      <c r="E7" s="3"/>
      <c r="F7" s="5"/>
      <c r="G7" s="5"/>
      <c r="H7" s="5"/>
      <c r="I7" s="5"/>
      <c r="J7" s="5"/>
      <c r="K7" s="21"/>
      <c r="L7" s="5"/>
      <c r="M7" s="5"/>
      <c r="N7" s="5"/>
      <c r="O7" s="5"/>
      <c r="P7" s="5"/>
      <c r="Q7" s="5"/>
      <c r="R7" s="5"/>
      <c r="S7" s="5"/>
      <c r="T7" s="5"/>
      <c r="U7" s="21"/>
      <c r="V7" s="5"/>
      <c r="W7" s="5"/>
      <c r="X7" s="5"/>
      <c r="Y7" s="5"/>
      <c r="Z7" s="5"/>
      <c r="AA7" s="5"/>
      <c r="AB7" s="21"/>
      <c r="AC7" s="21"/>
      <c r="AD7" s="5"/>
      <c r="AE7" s="5"/>
    </row>
    <row r="8" spans="1:38" ht="23.25" customHeight="1">
      <c r="A8" s="27" t="s">
        <v>53</v>
      </c>
      <c r="B8" s="39">
        <f>SUM(AB:AB)</f>
        <v>0</v>
      </c>
      <c r="C8" s="28" t="str">
        <f>'收支表1的前提'!B8</f>
        <v>    未归口管理的行政单位离退休</v>
      </c>
      <c r="D8" s="28">
        <f>'收支表1的前提'!C8</f>
        <v>37.94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16"/>
      <c r="AG8" s="16"/>
      <c r="AH8" s="16"/>
      <c r="AI8" s="16"/>
      <c r="AJ8" s="16"/>
      <c r="AK8" s="16"/>
      <c r="AL8" s="16"/>
    </row>
    <row r="9" spans="1:31" ht="23.25" customHeight="1">
      <c r="A9" s="27" t="s">
        <v>4</v>
      </c>
      <c r="B9" s="39">
        <f>SUM(AC:AC)</f>
        <v>0</v>
      </c>
      <c r="C9" s="28" t="str">
        <f>'收支表1的前提'!B9</f>
        <v>医疗卫生支出</v>
      </c>
      <c r="D9" s="28">
        <f>'收支表1的前提'!C9</f>
        <v>29.3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3"/>
      <c r="AD9" s="3"/>
      <c r="AE9" s="3"/>
    </row>
    <row r="10" spans="1:31" ht="23.25" customHeight="1">
      <c r="A10" s="27" t="s">
        <v>67</v>
      </c>
      <c r="B10" s="41">
        <f>SUM(I:I)</f>
        <v>0</v>
      </c>
      <c r="C10" s="28" t="str">
        <f>'收支表1的前提'!B10</f>
        <v>  医疗保障</v>
      </c>
      <c r="D10" s="28">
        <f>'收支表1的前提'!C10</f>
        <v>29.3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3"/>
      <c r="U10" s="5"/>
      <c r="V10" s="3"/>
      <c r="W10" s="5"/>
      <c r="X10" s="5"/>
      <c r="Y10" s="3"/>
      <c r="Z10" s="3"/>
      <c r="AA10" s="3"/>
      <c r="AB10" s="3"/>
      <c r="AC10" s="3"/>
      <c r="AD10" s="3"/>
      <c r="AE10" s="5"/>
    </row>
    <row r="11" spans="1:31" ht="23.25" customHeight="1">
      <c r="A11" s="27" t="s">
        <v>41</v>
      </c>
      <c r="B11" s="42">
        <f>SUM(H:H)</f>
        <v>0</v>
      </c>
      <c r="C11" s="28" t="str">
        <f>'收支表1的前提'!B11</f>
        <v>    行政单位医疗</v>
      </c>
      <c r="D11" s="28">
        <f>'收支表1的前提'!C11</f>
        <v>13.45</v>
      </c>
      <c r="E11" s="5"/>
      <c r="F11" s="3"/>
      <c r="G11" s="5"/>
      <c r="H11" s="5"/>
      <c r="I11" s="5"/>
      <c r="J11" s="3"/>
      <c r="K11" s="5"/>
      <c r="L11" s="5"/>
      <c r="M11" s="5"/>
      <c r="N11" s="5"/>
      <c r="O11" s="5"/>
      <c r="P11" s="5"/>
      <c r="Q11" s="5"/>
      <c r="R11" s="3"/>
      <c r="S11" s="5"/>
      <c r="T11" s="3"/>
      <c r="U11" s="5"/>
      <c r="V11" s="5"/>
      <c r="W11" s="5"/>
      <c r="X11" s="3"/>
      <c r="Y11" s="3"/>
      <c r="Z11" s="3"/>
      <c r="AA11" s="3"/>
      <c r="AB11" s="3"/>
      <c r="AC11" s="3"/>
      <c r="AD11" s="3"/>
      <c r="AE11" s="3"/>
    </row>
    <row r="12" spans="1:31" ht="23.25" customHeight="1">
      <c r="A12" s="27" t="s">
        <v>79</v>
      </c>
      <c r="B12" s="39">
        <f>SUM(AD1:AD6004)</f>
        <v>0</v>
      </c>
      <c r="C12" s="28" t="str">
        <f>'收支表1的前提'!B12</f>
        <v>    事业单位医疗</v>
      </c>
      <c r="D12" s="28">
        <f>'收支表1的前提'!C12</f>
        <v>15.85</v>
      </c>
      <c r="E12" s="5"/>
      <c r="F12" s="3"/>
      <c r="G12" s="5"/>
      <c r="H12" s="5"/>
      <c r="I12" s="5"/>
      <c r="J12" s="3"/>
      <c r="K12" s="5"/>
      <c r="L12" s="5"/>
      <c r="M12" s="5"/>
      <c r="N12" s="5"/>
      <c r="O12" s="3"/>
      <c r="P12" s="3"/>
      <c r="Q12" s="3"/>
      <c r="R12" s="3"/>
      <c r="S12" s="5"/>
      <c r="T12" s="3"/>
      <c r="U12" s="5"/>
      <c r="V12" s="5"/>
      <c r="W12" s="5"/>
      <c r="X12" s="5"/>
      <c r="Y12" s="3"/>
      <c r="Z12" s="3"/>
      <c r="AA12" s="3"/>
      <c r="AB12" s="3"/>
      <c r="AC12" s="3"/>
      <c r="AD12" s="3"/>
      <c r="AE12" s="3"/>
    </row>
    <row r="13" spans="1:31" ht="23.25" customHeight="1">
      <c r="A13" s="32" t="s">
        <v>59</v>
      </c>
      <c r="B13" s="41">
        <f>SUM(J:J)</f>
        <v>0</v>
      </c>
      <c r="C13" s="28" t="str">
        <f>'收支表1的前提'!B13</f>
        <v>资源勘探电力信息等支出</v>
      </c>
      <c r="D13" s="28">
        <f>'收支表1的前提'!C13</f>
        <v>688.72</v>
      </c>
      <c r="E13" s="5"/>
      <c r="F13" s="3"/>
      <c r="G13" s="5"/>
      <c r="H13" s="3"/>
      <c r="I13" s="5"/>
      <c r="J13" s="3"/>
      <c r="K13" s="3"/>
      <c r="L13" s="5"/>
      <c r="M13" s="5"/>
      <c r="N13" s="3"/>
      <c r="O13" s="3"/>
      <c r="P13" s="3"/>
      <c r="Q13" s="3"/>
      <c r="R13" s="3"/>
      <c r="S13" s="5"/>
      <c r="T13" s="3"/>
      <c r="U13" s="5"/>
      <c r="V13" s="5"/>
      <c r="W13" s="3"/>
      <c r="X13" s="5"/>
      <c r="Y13" s="3"/>
      <c r="Z13" s="3"/>
      <c r="AA13" s="3"/>
      <c r="AB13" s="3"/>
      <c r="AC13" s="3"/>
      <c r="AD13" s="3"/>
      <c r="AE13" s="3"/>
    </row>
    <row r="14" spans="1:36" ht="23.25" customHeight="1">
      <c r="A14" s="32" t="s">
        <v>34</v>
      </c>
      <c r="B14" s="41">
        <f>SUM(K:K)</f>
        <v>0</v>
      </c>
      <c r="C14" s="28" t="str">
        <f>'收支表1的前提'!B14</f>
        <v>  国有资产监管</v>
      </c>
      <c r="D14" s="28">
        <f>'收支表1的前提'!C14</f>
        <v>688.72</v>
      </c>
      <c r="E14" s="3"/>
      <c r="F14" s="3"/>
      <c r="G14" s="5"/>
      <c r="H14" s="3"/>
      <c r="I14" s="5"/>
      <c r="J14" s="3"/>
      <c r="K14" s="3"/>
      <c r="L14" s="3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16"/>
      <c r="AG14" s="16"/>
      <c r="AH14" s="16"/>
      <c r="AI14" s="16"/>
      <c r="AJ14" s="16"/>
    </row>
    <row r="15" spans="1:36" ht="23.25" customHeight="1">
      <c r="A15" s="32"/>
      <c r="B15" s="41"/>
      <c r="C15" s="28" t="str">
        <f>'收支表1的前提'!B15</f>
        <v>    行政运行</v>
      </c>
      <c r="D15" s="28">
        <f>'收支表1的前提'!C15</f>
        <v>220.39</v>
      </c>
      <c r="E15" s="3"/>
      <c r="F15" s="3"/>
      <c r="G15" s="5"/>
      <c r="H15" s="3"/>
      <c r="I15" s="5"/>
      <c r="J15" s="3"/>
      <c r="K15" s="3"/>
      <c r="L15" s="3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16"/>
      <c r="AG15" s="16"/>
      <c r="AH15" s="16"/>
      <c r="AI15" s="16"/>
      <c r="AJ15" s="16"/>
    </row>
    <row r="16" spans="1:36" ht="23.25" customHeight="1">
      <c r="A16" s="32"/>
      <c r="B16" s="41"/>
      <c r="C16" s="28" t="str">
        <f>'收支表1的前提'!B16</f>
        <v>    一般行政管理事务</v>
      </c>
      <c r="D16" s="28">
        <f>'收支表1的前提'!C16</f>
        <v>120</v>
      </c>
      <c r="E16" s="3"/>
      <c r="F16" s="3"/>
      <c r="G16" s="5"/>
      <c r="H16" s="3"/>
      <c r="I16" s="5"/>
      <c r="J16" s="3"/>
      <c r="K16" s="3"/>
      <c r="L16" s="3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16"/>
      <c r="AG16" s="16"/>
      <c r="AH16" s="16"/>
      <c r="AI16" s="16"/>
      <c r="AJ16" s="16"/>
    </row>
    <row r="17" spans="1:36" ht="23.25" customHeight="1">
      <c r="A17" s="32"/>
      <c r="B17" s="41"/>
      <c r="C17" s="28" t="str">
        <f>'收支表1的前提'!B17</f>
        <v>    其他国有资产监管支出</v>
      </c>
      <c r="D17" s="28">
        <f>'收支表1的前提'!C17</f>
        <v>348.33</v>
      </c>
      <c r="E17" s="3"/>
      <c r="F17" s="3"/>
      <c r="G17" s="5"/>
      <c r="H17" s="3"/>
      <c r="I17" s="5"/>
      <c r="J17" s="3"/>
      <c r="K17" s="3"/>
      <c r="L17" s="3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16"/>
      <c r="AG17" s="16"/>
      <c r="AH17" s="16"/>
      <c r="AI17" s="16"/>
      <c r="AJ17" s="16"/>
    </row>
    <row r="18" spans="1:36" ht="23.25" customHeight="1">
      <c r="A18" s="32"/>
      <c r="B18" s="41"/>
      <c r="C18" s="28">
        <f>'收支表1的前提'!B18</f>
        <v>0</v>
      </c>
      <c r="D18" s="28">
        <f>'收支表1的前提'!C18</f>
        <v>0</v>
      </c>
      <c r="E18" s="3"/>
      <c r="F18" s="3"/>
      <c r="G18" s="5"/>
      <c r="H18" s="3"/>
      <c r="I18" s="5"/>
      <c r="J18" s="3"/>
      <c r="K18" s="3"/>
      <c r="L18" s="3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16"/>
      <c r="AG18" s="16"/>
      <c r="AH18" s="16"/>
      <c r="AI18" s="16"/>
      <c r="AJ18" s="16"/>
    </row>
    <row r="19" spans="1:36" ht="23.25" customHeight="1">
      <c r="A19" s="32"/>
      <c r="B19" s="41"/>
      <c r="C19" s="28">
        <f>'收支表1的前提'!B19</f>
        <v>0</v>
      </c>
      <c r="D19" s="28">
        <f>'收支表1的前提'!C19</f>
        <v>0</v>
      </c>
      <c r="E19" s="3"/>
      <c r="F19" s="3"/>
      <c r="G19" s="5"/>
      <c r="H19" s="3"/>
      <c r="I19" s="5"/>
      <c r="J19" s="3"/>
      <c r="K19" s="3"/>
      <c r="L19" s="3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16"/>
      <c r="AG19" s="16"/>
      <c r="AH19" s="16"/>
      <c r="AI19" s="16"/>
      <c r="AJ19" s="16"/>
    </row>
    <row r="20" spans="1:31" ht="23.25" customHeight="1">
      <c r="A20" s="33"/>
      <c r="B20" s="41"/>
      <c r="C20" s="28">
        <f>'收支表1的前提'!B20</f>
        <v>0</v>
      </c>
      <c r="D20" s="28">
        <f>'收支表1的前提'!C20</f>
        <v>0</v>
      </c>
      <c r="E20" s="3"/>
      <c r="F20" s="3"/>
      <c r="G20" s="5"/>
      <c r="H20" s="3"/>
      <c r="I20" s="5"/>
      <c r="J20" s="3"/>
      <c r="K20" s="3"/>
      <c r="L20" s="3"/>
      <c r="M20" s="3"/>
      <c r="N20" s="3"/>
      <c r="O20" s="3"/>
      <c r="P20" s="3"/>
      <c r="Q20" s="3"/>
      <c r="R20" s="3"/>
      <c r="S20" s="5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23.25" customHeight="1">
      <c r="A21" s="33"/>
      <c r="B21" s="41"/>
      <c r="C21" s="28">
        <f>'收支表1的前提'!B21</f>
        <v>0</v>
      </c>
      <c r="D21" s="28">
        <f>'收支表1的前提'!C21</f>
        <v>0</v>
      </c>
      <c r="E21" s="3"/>
      <c r="F21" s="3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5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ht="23.25" customHeight="1">
      <c r="A22" s="33"/>
      <c r="B22" s="41"/>
      <c r="C22" s="28">
        <f>'收支表1的前提'!B22</f>
        <v>0</v>
      </c>
      <c r="D22" s="28">
        <f>'收支表1的前提'!C22</f>
        <v>0</v>
      </c>
      <c r="E22" s="3"/>
      <c r="F22" s="3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5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23.25" customHeight="1">
      <c r="A23" s="33"/>
      <c r="B23" s="41"/>
      <c r="C23" s="28">
        <f>'收支表1的前提'!B23</f>
        <v>0</v>
      </c>
      <c r="D23" s="28">
        <f>'收支表1的前提'!C23</f>
        <v>0</v>
      </c>
      <c r="E23" s="3"/>
      <c r="F23" s="5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5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23.25" customHeight="1">
      <c r="A24" s="35" t="s">
        <v>21</v>
      </c>
      <c r="B24" s="39">
        <v>755.96</v>
      </c>
      <c r="C24" s="28" t="s">
        <v>5</v>
      </c>
      <c r="D24" s="34">
        <v>755.96</v>
      </c>
      <c r="E24" s="3"/>
      <c r="F24" s="3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5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23.25" customHeight="1">
      <c r="A25" s="32" t="s">
        <v>83</v>
      </c>
      <c r="B25" s="41">
        <f>SUM(L6:L13)</f>
        <v>0</v>
      </c>
      <c r="C25" s="31"/>
      <c r="D25" s="29">
        <f>V25</f>
        <v>0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5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23.25" customHeight="1">
      <c r="A26" s="32" t="s">
        <v>82</v>
      </c>
      <c r="B26" s="41"/>
      <c r="C26" s="31"/>
      <c r="D26" s="29">
        <f>V26</f>
        <v>0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5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19" ht="23.25" customHeight="1">
      <c r="A27" s="32" t="s">
        <v>40</v>
      </c>
      <c r="B27" s="41">
        <f>SUM(N6:N13)</f>
        <v>0</v>
      </c>
      <c r="C27" s="31"/>
      <c r="D27" s="29">
        <f>V27</f>
        <v>0</v>
      </c>
      <c r="S27" s="16"/>
    </row>
    <row r="28" spans="1:19" ht="23.25" customHeight="1">
      <c r="A28" s="32" t="s">
        <v>77</v>
      </c>
      <c r="B28" s="43">
        <f>SUM(O:O)</f>
        <v>0</v>
      </c>
      <c r="C28" s="44" t="s">
        <v>68</v>
      </c>
      <c r="D28" s="34">
        <f>SUM(B29-D24)</f>
        <v>0</v>
      </c>
      <c r="I28" s="16"/>
      <c r="S28" s="16"/>
    </row>
    <row r="29" spans="1:19" ht="23.25" customHeight="1">
      <c r="A29" s="45" t="s">
        <v>88</v>
      </c>
      <c r="B29" s="30">
        <v>755.96</v>
      </c>
      <c r="C29" s="46" t="s">
        <v>20</v>
      </c>
      <c r="D29" s="34">
        <f>B29</f>
        <v>755.96</v>
      </c>
      <c r="S29" s="16"/>
    </row>
    <row r="30" spans="1:19" ht="9.75" customHeight="1">
      <c r="A30" s="18"/>
      <c r="B30" s="16"/>
      <c r="S30" s="16"/>
    </row>
    <row r="31" spans="1:19" ht="9.75" customHeight="1">
      <c r="A31" s="19"/>
      <c r="B31" s="16"/>
      <c r="S31" s="16"/>
    </row>
    <row r="32" spans="1:19" ht="9.75" customHeight="1">
      <c r="A32" s="19"/>
      <c r="B32" s="16"/>
      <c r="S32" s="16"/>
    </row>
    <row r="33" spans="1:19" ht="9.75" customHeight="1">
      <c r="A33" s="19"/>
      <c r="S33" s="16"/>
    </row>
    <row r="34" spans="1:19" ht="9.75" customHeight="1">
      <c r="A34" s="19" t="s">
        <v>78</v>
      </c>
      <c r="S34" s="16"/>
    </row>
  </sheetData>
  <printOptions horizontalCentered="1"/>
  <pageMargins left="0.7480314866764338" right="0.7480314866764338" top="0.5905511811023622" bottom="0.7874015748031495" header="0" footer="0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workbookViewId="0" topLeftCell="A1">
      <selection activeCell="F4" sqref="F4"/>
    </sheetView>
  </sheetViews>
  <sheetFormatPr defaultColWidth="9.16015625" defaultRowHeight="12.75" customHeight="1"/>
  <cols>
    <col min="1" max="1" width="6.83203125" style="0" customWidth="1"/>
    <col min="2" max="3" width="5.83203125" style="0" customWidth="1"/>
    <col min="4" max="4" width="38.5" style="0" customWidth="1"/>
    <col min="5" max="8" width="18.5" style="0" customWidth="1"/>
    <col min="9" max="13" width="19.5" style="0" customWidth="1"/>
  </cols>
  <sheetData>
    <row r="1" spans="1:13" ht="19.5" customHeight="1">
      <c r="A1" s="6"/>
      <c r="B1" s="6"/>
      <c r="C1" s="6"/>
      <c r="D1" s="6"/>
      <c r="E1" s="7"/>
      <c r="F1" s="7"/>
      <c r="G1" s="7"/>
      <c r="H1" s="8" t="s">
        <v>87</v>
      </c>
      <c r="I1" s="9"/>
      <c r="J1" s="9"/>
      <c r="K1" s="9"/>
      <c r="L1" s="9"/>
      <c r="M1" s="9"/>
    </row>
    <row r="2" spans="1:13" ht="24" customHeight="1">
      <c r="A2" s="4"/>
      <c r="B2" s="4"/>
      <c r="C2" s="4" t="s">
        <v>92</v>
      </c>
      <c r="D2" s="4"/>
      <c r="E2" s="10"/>
      <c r="F2" s="10"/>
      <c r="G2" s="10"/>
      <c r="H2" s="10"/>
      <c r="I2" s="11"/>
      <c r="J2" s="11"/>
      <c r="K2" s="11"/>
      <c r="L2" s="9"/>
      <c r="M2" s="9"/>
    </row>
    <row r="3" spans="1:13" ht="12.75" customHeight="1">
      <c r="A3" s="4"/>
      <c r="B3" s="4"/>
      <c r="C3" s="4"/>
      <c r="D3" s="4"/>
      <c r="E3" s="10"/>
      <c r="F3" s="10"/>
      <c r="G3" s="10"/>
      <c r="H3" s="10"/>
      <c r="I3" s="11"/>
      <c r="J3" s="11"/>
      <c r="K3" s="11"/>
      <c r="L3" s="9"/>
      <c r="M3" s="9"/>
    </row>
    <row r="4" spans="1:13" ht="23.25" customHeight="1">
      <c r="A4" s="75" t="s">
        <v>85</v>
      </c>
      <c r="C4" s="36"/>
      <c r="D4" s="37"/>
      <c r="E4" s="12"/>
      <c r="F4" s="12"/>
      <c r="G4" s="12"/>
      <c r="H4" s="13" t="s">
        <v>50</v>
      </c>
      <c r="I4" s="9"/>
      <c r="J4" s="9"/>
      <c r="K4" s="9"/>
      <c r="L4" s="9"/>
      <c r="M4" s="9"/>
    </row>
    <row r="5" spans="1:13" ht="23.25" customHeight="1">
      <c r="A5" s="77" t="s">
        <v>86</v>
      </c>
      <c r="B5" s="77"/>
      <c r="C5" s="77"/>
      <c r="D5" s="79" t="s">
        <v>32</v>
      </c>
      <c r="E5" s="78" t="s">
        <v>65</v>
      </c>
      <c r="F5" s="78" t="s">
        <v>10</v>
      </c>
      <c r="G5" s="78" t="s">
        <v>57</v>
      </c>
      <c r="H5" s="78" t="s">
        <v>16</v>
      </c>
      <c r="I5" s="9"/>
      <c r="J5" s="9"/>
      <c r="K5" s="9"/>
      <c r="L5" s="9"/>
      <c r="M5" s="9"/>
    </row>
    <row r="6" spans="1:13" ht="23.25" customHeight="1">
      <c r="A6" s="77"/>
      <c r="B6" s="77"/>
      <c r="C6" s="77"/>
      <c r="D6" s="79"/>
      <c r="E6" s="78"/>
      <c r="F6" s="78"/>
      <c r="G6" s="78"/>
      <c r="H6" s="78"/>
      <c r="I6" s="6"/>
      <c r="J6" s="14"/>
      <c r="K6" s="14"/>
      <c r="L6" s="14"/>
      <c r="M6" s="14"/>
    </row>
    <row r="7" spans="1:13" ht="23.25" customHeight="1">
      <c r="A7" s="20" t="s">
        <v>61</v>
      </c>
      <c r="B7" s="20" t="s">
        <v>61</v>
      </c>
      <c r="C7" s="20" t="s">
        <v>61</v>
      </c>
      <c r="D7" s="20" t="s">
        <v>61</v>
      </c>
      <c r="E7" s="23">
        <v>1</v>
      </c>
      <c r="F7" s="23">
        <v>2</v>
      </c>
      <c r="G7" s="23">
        <v>3</v>
      </c>
      <c r="H7" s="23">
        <v>4</v>
      </c>
      <c r="I7" s="15"/>
      <c r="J7" s="9"/>
      <c r="K7" s="9"/>
      <c r="L7" s="9"/>
      <c r="M7" s="9"/>
    </row>
    <row r="8" spans="1:13" ht="23.25" customHeight="1">
      <c r="A8" s="70"/>
      <c r="B8" s="69"/>
      <c r="C8" s="74"/>
      <c r="D8" s="71" t="s">
        <v>23</v>
      </c>
      <c r="E8" s="73">
        <v>755.96</v>
      </c>
      <c r="F8" s="72">
        <v>514.96</v>
      </c>
      <c r="G8" s="72">
        <v>241</v>
      </c>
      <c r="H8" s="70"/>
      <c r="I8" s="15"/>
      <c r="J8" s="9"/>
      <c r="K8" s="9"/>
      <c r="L8" s="9"/>
      <c r="M8" s="9"/>
    </row>
    <row r="9" spans="1:13" ht="23.25" customHeight="1">
      <c r="A9" s="70" t="s">
        <v>24</v>
      </c>
      <c r="B9" s="69"/>
      <c r="C9" s="74"/>
      <c r="D9" s="71" t="s">
        <v>17</v>
      </c>
      <c r="E9" s="73">
        <v>37.94</v>
      </c>
      <c r="F9" s="72">
        <v>37.94</v>
      </c>
      <c r="G9" s="72">
        <v>0</v>
      </c>
      <c r="H9" s="70"/>
      <c r="I9" s="15"/>
      <c r="J9" s="9"/>
      <c r="K9" s="9"/>
      <c r="L9" s="9"/>
      <c r="M9" s="9"/>
    </row>
    <row r="10" spans="1:13" ht="23.25" customHeight="1">
      <c r="A10" s="70"/>
      <c r="B10" s="69" t="s">
        <v>71</v>
      </c>
      <c r="C10" s="74"/>
      <c r="D10" s="71" t="s">
        <v>56</v>
      </c>
      <c r="E10" s="73">
        <v>37.94</v>
      </c>
      <c r="F10" s="72">
        <v>37.94</v>
      </c>
      <c r="G10" s="72">
        <v>0</v>
      </c>
      <c r="H10" s="70"/>
      <c r="I10" s="9"/>
      <c r="J10" s="9"/>
      <c r="K10" s="9"/>
      <c r="L10" s="9"/>
      <c r="M10" s="9"/>
    </row>
    <row r="11" spans="1:13" ht="23.25" customHeight="1">
      <c r="A11" s="70" t="s">
        <v>51</v>
      </c>
      <c r="B11" s="69" t="s">
        <v>38</v>
      </c>
      <c r="C11" s="74" t="s">
        <v>1</v>
      </c>
      <c r="D11" s="71" t="s">
        <v>37</v>
      </c>
      <c r="E11" s="73">
        <v>37.94</v>
      </c>
      <c r="F11" s="72">
        <v>37.94</v>
      </c>
      <c r="G11" s="72">
        <v>0</v>
      </c>
      <c r="H11" s="70"/>
      <c r="I11" s="9"/>
      <c r="J11" s="9"/>
      <c r="K11" s="9"/>
      <c r="L11" s="9"/>
      <c r="M11" s="9"/>
    </row>
    <row r="12" spans="1:13" ht="23.25" customHeight="1">
      <c r="A12" s="70" t="s">
        <v>39</v>
      </c>
      <c r="B12" s="69"/>
      <c r="C12" s="74"/>
      <c r="D12" s="71" t="s">
        <v>36</v>
      </c>
      <c r="E12" s="73">
        <v>29.3</v>
      </c>
      <c r="F12" s="72">
        <v>29.3</v>
      </c>
      <c r="G12" s="72">
        <v>0</v>
      </c>
      <c r="H12" s="70"/>
      <c r="I12" s="9"/>
      <c r="J12" s="9"/>
      <c r="K12" s="9"/>
      <c r="L12" s="9"/>
      <c r="M12" s="9"/>
    </row>
    <row r="13" spans="1:13" ht="23.25" customHeight="1">
      <c r="A13" s="70"/>
      <c r="B13" s="69" t="s">
        <v>71</v>
      </c>
      <c r="C13" s="74"/>
      <c r="D13" s="71" t="s">
        <v>42</v>
      </c>
      <c r="E13" s="73">
        <v>29.3</v>
      </c>
      <c r="F13" s="72">
        <v>29.3</v>
      </c>
      <c r="G13" s="72">
        <v>0</v>
      </c>
      <c r="H13" s="70"/>
      <c r="I13" s="9"/>
      <c r="J13" s="9"/>
      <c r="K13" s="9"/>
      <c r="L13" s="9"/>
      <c r="M13" s="9"/>
    </row>
    <row r="14" spans="1:13" ht="23.25" customHeight="1">
      <c r="A14" s="70" t="s">
        <v>75</v>
      </c>
      <c r="B14" s="69" t="s">
        <v>38</v>
      </c>
      <c r="C14" s="74" t="s">
        <v>72</v>
      </c>
      <c r="D14" s="71" t="s">
        <v>18</v>
      </c>
      <c r="E14" s="73">
        <v>13.45</v>
      </c>
      <c r="F14" s="72">
        <v>13.45</v>
      </c>
      <c r="G14" s="72">
        <v>0</v>
      </c>
      <c r="H14" s="70"/>
      <c r="I14" s="9"/>
      <c r="J14" s="9"/>
      <c r="K14" s="9"/>
      <c r="L14" s="9"/>
      <c r="M14" s="9"/>
    </row>
    <row r="15" spans="1:8" ht="23.25" customHeight="1">
      <c r="A15" s="70" t="s">
        <v>0</v>
      </c>
      <c r="B15" s="69" t="s">
        <v>38</v>
      </c>
      <c r="C15" s="74" t="s">
        <v>52</v>
      </c>
      <c r="D15" s="71" t="s">
        <v>15</v>
      </c>
      <c r="E15" s="73">
        <v>15.85</v>
      </c>
      <c r="F15" s="72">
        <v>15.85</v>
      </c>
      <c r="G15" s="72">
        <v>0</v>
      </c>
      <c r="H15" s="70"/>
    </row>
    <row r="16" spans="1:8" ht="23.25" customHeight="1">
      <c r="A16" s="70" t="s">
        <v>64</v>
      </c>
      <c r="B16" s="69"/>
      <c r="C16" s="74"/>
      <c r="D16" s="71" t="s">
        <v>45</v>
      </c>
      <c r="E16" s="73">
        <v>688.72</v>
      </c>
      <c r="F16" s="72">
        <v>447.72</v>
      </c>
      <c r="G16" s="72">
        <v>241</v>
      </c>
      <c r="H16" s="70"/>
    </row>
    <row r="17" spans="1:8" ht="23.25" customHeight="1">
      <c r="A17" s="70"/>
      <c r="B17" s="69" t="s">
        <v>28</v>
      </c>
      <c r="C17" s="74"/>
      <c r="D17" s="71" t="s">
        <v>19</v>
      </c>
      <c r="E17" s="73">
        <v>688.72</v>
      </c>
      <c r="F17" s="72">
        <v>447.72</v>
      </c>
      <c r="G17" s="72">
        <v>241</v>
      </c>
      <c r="H17" s="70"/>
    </row>
    <row r="18" spans="1:8" ht="23.25" customHeight="1">
      <c r="A18" s="70" t="s">
        <v>8</v>
      </c>
      <c r="B18" s="69" t="s">
        <v>80</v>
      </c>
      <c r="C18" s="74" t="s">
        <v>72</v>
      </c>
      <c r="D18" s="71" t="s">
        <v>69</v>
      </c>
      <c r="E18" s="73">
        <v>220.39</v>
      </c>
      <c r="F18" s="72">
        <v>220.39</v>
      </c>
      <c r="G18" s="72">
        <v>0</v>
      </c>
      <c r="H18" s="70"/>
    </row>
    <row r="19" spans="1:8" ht="23.25" customHeight="1">
      <c r="A19" s="70" t="s">
        <v>0</v>
      </c>
      <c r="B19" s="69" t="s">
        <v>80</v>
      </c>
      <c r="C19" s="74" t="s">
        <v>52</v>
      </c>
      <c r="D19" s="71" t="s">
        <v>12</v>
      </c>
      <c r="E19" s="73">
        <v>120</v>
      </c>
      <c r="F19" s="72">
        <v>0</v>
      </c>
      <c r="G19" s="72">
        <v>120</v>
      </c>
      <c r="H19" s="70"/>
    </row>
    <row r="20" spans="1:8" ht="23.25" customHeight="1">
      <c r="A20" s="70" t="s">
        <v>0</v>
      </c>
      <c r="B20" s="69" t="s">
        <v>80</v>
      </c>
      <c r="C20" s="74" t="s">
        <v>7</v>
      </c>
      <c r="D20" s="71" t="s">
        <v>54</v>
      </c>
      <c r="E20" s="73">
        <v>348.33</v>
      </c>
      <c r="F20" s="72">
        <v>227.33</v>
      </c>
      <c r="G20" s="72">
        <v>121</v>
      </c>
      <c r="H20" s="70"/>
    </row>
    <row r="21" spans="1:13" ht="23.25" customHeight="1">
      <c r="A21" s="17"/>
      <c r="B21" s="17"/>
      <c r="C21" s="17"/>
      <c r="D21" s="17"/>
      <c r="E21" s="24"/>
      <c r="F21" s="24"/>
      <c r="G21" s="24"/>
      <c r="H21" s="24"/>
      <c r="I21" s="15"/>
      <c r="J21" s="9"/>
      <c r="K21" s="9"/>
      <c r="L21" s="9"/>
      <c r="M21" s="9"/>
    </row>
  </sheetData>
  <mergeCells count="6">
    <mergeCell ref="A5:C6"/>
    <mergeCell ref="F5:F6"/>
    <mergeCell ref="E5:E6"/>
    <mergeCell ref="H5:H6"/>
    <mergeCell ref="D5:D6"/>
    <mergeCell ref="G5:G6"/>
  </mergeCells>
  <printOptions horizontalCentered="1"/>
  <pageMargins left="0.7480314866764338" right="0.7480314866764338" top="1.3779527559055116" bottom="0.9842519685039369" header="0" footer="0"/>
  <pageSetup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workbookViewId="0" topLeftCell="A1">
      <selection activeCell="E10" sqref="E10"/>
    </sheetView>
  </sheetViews>
  <sheetFormatPr defaultColWidth="9.16015625" defaultRowHeight="11.25"/>
  <cols>
    <col min="1" max="1" width="60.66015625" style="0" customWidth="1"/>
    <col min="2" max="2" width="27.66015625" style="0" customWidth="1"/>
  </cols>
  <sheetData>
    <row r="1" ht="12.75" customHeight="1">
      <c r="B1" s="8" t="s">
        <v>26</v>
      </c>
    </row>
    <row r="2" spans="1:2" ht="51" customHeight="1">
      <c r="A2" s="52" t="s">
        <v>90</v>
      </c>
      <c r="B2" s="51"/>
    </row>
    <row r="3" spans="1:2" ht="12.75" customHeight="1">
      <c r="A3" s="76" t="s">
        <v>85</v>
      </c>
      <c r="B3" s="2" t="s">
        <v>50</v>
      </c>
    </row>
    <row r="4" spans="1:2" ht="23.25" customHeight="1">
      <c r="A4" s="49" t="s">
        <v>22</v>
      </c>
      <c r="B4" s="50" t="s">
        <v>14</v>
      </c>
    </row>
    <row r="5" spans="1:3" ht="32.25" customHeight="1">
      <c r="A5" s="47" t="s">
        <v>23</v>
      </c>
      <c r="B5" s="63">
        <v>47.72</v>
      </c>
      <c r="C5" s="16"/>
    </row>
    <row r="6" spans="1:3" ht="32.25" customHeight="1">
      <c r="A6" s="47" t="s">
        <v>48</v>
      </c>
      <c r="B6" s="63">
        <v>8.32</v>
      </c>
      <c r="C6" s="16"/>
    </row>
    <row r="7" spans="1:4" ht="32.25" customHeight="1">
      <c r="A7" s="48" t="s">
        <v>46</v>
      </c>
      <c r="B7" s="63">
        <v>15.8</v>
      </c>
      <c r="C7" s="16"/>
      <c r="D7" s="16"/>
    </row>
    <row r="8" spans="1:5" ht="32.25" customHeight="1">
      <c r="A8" s="48" t="s">
        <v>13</v>
      </c>
      <c r="B8" s="63">
        <v>23.6</v>
      </c>
      <c r="C8" s="16"/>
      <c r="D8" s="16"/>
      <c r="E8" s="16"/>
    </row>
    <row r="9" spans="1:5" ht="32.25" customHeight="1">
      <c r="A9" s="48" t="s">
        <v>35</v>
      </c>
      <c r="B9" s="63">
        <v>23.6</v>
      </c>
      <c r="C9" s="16"/>
      <c r="D9" s="16"/>
      <c r="E9" s="16"/>
    </row>
    <row r="10" spans="1:3" ht="32.25" customHeight="1">
      <c r="A10" s="48" t="s">
        <v>84</v>
      </c>
      <c r="B10" s="63">
        <v>0</v>
      </c>
      <c r="C10" s="16"/>
    </row>
    <row r="11" spans="2:3" ht="19.5" customHeight="1">
      <c r="B11" s="16"/>
      <c r="C11" s="16"/>
    </row>
    <row r="12" spans="2:4" ht="12.75" customHeight="1">
      <c r="B12" s="16"/>
      <c r="C12" s="16"/>
      <c r="D12" s="16"/>
    </row>
    <row r="13" spans="1:2" ht="12.75" customHeight="1">
      <c r="A13" t="s">
        <v>60</v>
      </c>
      <c r="B13" s="16"/>
    </row>
    <row r="14" spans="2:4" ht="12.75" customHeight="1">
      <c r="B14" s="16"/>
      <c r="C14" s="16"/>
      <c r="D14" s="16"/>
    </row>
    <row r="15" ht="12.75" customHeight="1">
      <c r="D15" s="16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</sheetData>
  <printOptions horizontalCentered="1"/>
  <pageMargins left="0.7874015748031495" right="0.7874015748031495" top="0.7874015748031495" bottom="0.7874015748031495" header="0.7874015748031495" footer="0.7874015748031495"/>
  <pageSetup fitToHeight="1" fitToWidth="1" horizontalDpi="600" verticalDpi="600" orientation="landscape" paperSize="9" r:id="rId1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workbookViewId="0" topLeftCell="A1">
      <selection activeCell="A2" sqref="A2"/>
    </sheetView>
  </sheetViews>
  <sheetFormatPr defaultColWidth="9.16015625" defaultRowHeight="11.25"/>
  <cols>
    <col min="1" max="1" width="60.66015625" style="0" customWidth="1"/>
    <col min="2" max="2" width="27.66015625" style="0" customWidth="1"/>
  </cols>
  <sheetData>
    <row r="1" ht="12.75" customHeight="1">
      <c r="B1" s="8" t="s">
        <v>49</v>
      </c>
    </row>
    <row r="2" spans="1:2" ht="51" customHeight="1">
      <c r="A2" s="52" t="s">
        <v>91</v>
      </c>
      <c r="B2" s="51"/>
    </row>
    <row r="3" spans="1:2" ht="12.75" customHeight="1">
      <c r="A3" s="76" t="s">
        <v>85</v>
      </c>
      <c r="B3" s="2" t="s">
        <v>50</v>
      </c>
    </row>
    <row r="4" spans="1:2" ht="23.25" customHeight="1">
      <c r="A4" s="49" t="s">
        <v>22</v>
      </c>
      <c r="B4" s="50" t="s">
        <v>14</v>
      </c>
    </row>
    <row r="5" spans="1:3" ht="32.25" customHeight="1">
      <c r="A5" s="47" t="s">
        <v>23</v>
      </c>
      <c r="B5" s="63">
        <v>47.72</v>
      </c>
      <c r="C5" s="16"/>
    </row>
    <row r="6" spans="1:3" ht="32.25" customHeight="1">
      <c r="A6" s="47" t="s">
        <v>48</v>
      </c>
      <c r="B6" s="63">
        <v>8.32</v>
      </c>
      <c r="C6" s="16"/>
    </row>
    <row r="7" spans="1:4" ht="32.25" customHeight="1">
      <c r="A7" s="48" t="s">
        <v>46</v>
      </c>
      <c r="B7" s="63">
        <v>15.8</v>
      </c>
      <c r="C7" s="16"/>
      <c r="D7" s="16"/>
    </row>
    <row r="8" spans="1:5" ht="32.25" customHeight="1">
      <c r="A8" s="48" t="s">
        <v>13</v>
      </c>
      <c r="B8" s="63">
        <v>23.6</v>
      </c>
      <c r="C8" s="16"/>
      <c r="D8" s="16"/>
      <c r="E8" s="16"/>
    </row>
    <row r="9" spans="1:5" ht="32.25" customHeight="1">
      <c r="A9" s="48" t="s">
        <v>35</v>
      </c>
      <c r="B9" s="63">
        <v>23.6</v>
      </c>
      <c r="C9" s="16"/>
      <c r="D9" s="16"/>
      <c r="E9" s="16"/>
    </row>
    <row r="10" spans="1:3" ht="32.25" customHeight="1">
      <c r="A10" s="48" t="s">
        <v>84</v>
      </c>
      <c r="B10" s="63">
        <v>0</v>
      </c>
      <c r="C10" s="16"/>
    </row>
    <row r="11" spans="2:3" ht="19.5" customHeight="1">
      <c r="B11" s="16"/>
      <c r="C11" s="16"/>
    </row>
    <row r="12" spans="2:4" ht="12.75" customHeight="1">
      <c r="B12" s="16"/>
      <c r="C12" s="16"/>
      <c r="D12" s="16"/>
    </row>
    <row r="13" spans="1:2" ht="12.75" customHeight="1">
      <c r="A13" t="s">
        <v>63</v>
      </c>
      <c r="B13" s="16"/>
    </row>
    <row r="14" spans="2:4" ht="12.75" customHeight="1">
      <c r="B14" s="16"/>
      <c r="C14" s="16"/>
      <c r="D14" s="16"/>
    </row>
    <row r="15" ht="12.75" customHeight="1">
      <c r="D15" s="16"/>
    </row>
  </sheetData>
  <printOptions horizontalCentered="1"/>
  <pageMargins left="0.7874015748031495" right="0.7874015748031495" top="0.7874015748031495" bottom="0.7874015748031495" header="0.7874015748031495" footer="0.7874015748031495"/>
  <pageSetup fitToHeight="1" fitToWidth="1" horizontalDpi="600" verticalDpi="600" orientation="landscape" paperSize="9" r:id="rId1"/>
  <headerFooter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2015-03-20T00:57:05Z</cp:lastPrinted>
  <dcterms:modified xsi:type="dcterms:W3CDTF">2015-03-20T01:18:04Z</dcterms:modified>
  <cp:category/>
  <cp:version/>
  <cp:contentType/>
  <cp:contentStatus/>
</cp:coreProperties>
</file>