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26950\Desktop\商品房预售许可证核发\"/>
    </mc:Choice>
  </mc:AlternateContent>
  <xr:revisionPtr revIDLastSave="0" documentId="13_ncr:1_{C776983D-F760-4B4F-85ED-97AC11730B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商铺一房一价表" sheetId="4" r:id="rId1"/>
  </sheets>
  <definedNames>
    <definedName name="_xlnm._FilterDatabase" localSheetId="0" hidden="1">商铺一房一价表!$A$4:$M$5</definedName>
  </definedNames>
  <calcPr calcId="181029"/>
</workbook>
</file>

<file path=xl/calcChain.xml><?xml version="1.0" encoding="utf-8"?>
<calcChain xmlns="http://schemas.openxmlformats.org/spreadsheetml/2006/main">
  <c r="K8" i="4" l="1"/>
  <c r="J8" i="4" s="1"/>
  <c r="J5" i="4" l="1"/>
  <c r="J6" i="4" l="1"/>
  <c r="J7" i="4"/>
  <c r="J9" i="4"/>
  <c r="J10" i="4"/>
  <c r="J11" i="4"/>
  <c r="J12" i="4"/>
  <c r="J13" i="4"/>
  <c r="J14" i="4"/>
  <c r="J15" i="4"/>
  <c r="H14" i="4" l="1"/>
  <c r="H15" i="4"/>
  <c r="H6" i="4"/>
  <c r="H7" i="4"/>
  <c r="H8" i="4"/>
  <c r="H9" i="4"/>
  <c r="H10" i="4"/>
  <c r="H11" i="4"/>
  <c r="H12" i="4"/>
  <c r="H13" i="4"/>
  <c r="H5" i="4"/>
</calcChain>
</file>

<file path=xl/sharedStrings.xml><?xml version="1.0" encoding="utf-8"?>
<sst xmlns="http://schemas.openxmlformats.org/spreadsheetml/2006/main" count="84" uniqueCount="34">
  <si>
    <t>幢号</t>
  </si>
  <si>
    <t>单元</t>
  </si>
  <si>
    <t>室号</t>
  </si>
  <si>
    <t>层高</t>
  </si>
  <si>
    <t>户 型</t>
  </si>
  <si>
    <t>建筑面积</t>
  </si>
  <si>
    <t>套内建筑面积</t>
  </si>
  <si>
    <t>公摊建筑面积</t>
  </si>
  <si>
    <t>计价单位</t>
  </si>
  <si>
    <t>销售单价</t>
  </si>
  <si>
    <t>房屋总价</t>
  </si>
  <si>
    <t>销售状态</t>
  </si>
  <si>
    <t>备 注</t>
  </si>
  <si>
    <t>元/㎡</t>
  </si>
  <si>
    <t>未销售</t>
  </si>
  <si>
    <t>德清捷信临杭置业有限公司销售价目表</t>
    <phoneticPr fontId="9" type="noConversion"/>
  </si>
  <si>
    <t>楼盘名称：惠民商业楼                    销售热线：15088381919</t>
    <phoneticPr fontId="9" type="noConversion"/>
  </si>
  <si>
    <t>楼盘位置：雷甸镇雷甸村老304省道与纬三路交叉口东南角</t>
    <phoneticPr fontId="9" type="noConversion"/>
  </si>
  <si>
    <t>环桥街13号</t>
  </si>
  <si>
    <r>
      <t>环桥街1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号</t>
    </r>
    <phoneticPr fontId="9" type="noConversion"/>
  </si>
  <si>
    <t>环桥街9号</t>
  </si>
  <si>
    <r>
      <t>环桥街7号</t>
    </r>
    <r>
      <rPr>
        <sz val="11"/>
        <color theme="1"/>
        <rFont val="宋体"/>
        <charset val="134"/>
        <scheme val="minor"/>
      </rPr>
      <t/>
    </r>
  </si>
  <si>
    <t>环桥街5号</t>
  </si>
  <si>
    <t>环桥街3号</t>
  </si>
  <si>
    <r>
      <t>环桥街1号</t>
    </r>
    <r>
      <rPr>
        <sz val="11"/>
        <color theme="1"/>
        <rFont val="宋体"/>
        <charset val="134"/>
        <scheme val="minor"/>
      </rPr>
      <t/>
    </r>
  </si>
  <si>
    <r>
      <t>白云北路6</t>
    </r>
    <r>
      <rPr>
        <sz val="11"/>
        <color theme="1"/>
        <rFont val="宋体"/>
        <family val="3"/>
        <charset val="134"/>
        <scheme val="minor"/>
      </rPr>
      <t>75号</t>
    </r>
    <phoneticPr fontId="9" type="noConversion"/>
  </si>
  <si>
    <t>白云北路673号</t>
    <phoneticPr fontId="9" type="noConversion"/>
  </si>
  <si>
    <t>白云北路669号</t>
  </si>
  <si>
    <r>
      <t>白云北路667号</t>
    </r>
    <r>
      <rPr>
        <sz val="11"/>
        <color theme="1"/>
        <rFont val="宋体"/>
        <family val="3"/>
        <charset val="134"/>
        <scheme val="minor"/>
      </rPr>
      <t/>
    </r>
  </si>
  <si>
    <t>一层4.2米，二层3.3米</t>
  </si>
  <si>
    <t>一层4.2米，二层3.3米</t>
    <phoneticPr fontId="9" type="noConversion"/>
  </si>
  <si>
    <t>商铺</t>
    <phoneticPr fontId="9" type="noConversion"/>
  </si>
  <si>
    <t>价格举报电话：12345</t>
  </si>
  <si>
    <t>填制日期：2025年   月   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</si>
</sst>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 "/>
    <numFmt numFmtId="178" formatCode="0_ "/>
  </numFmts>
  <fonts count="14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444444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2" fillId="0" borderId="0" xfId="18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12" fillId="0" borderId="0" xfId="0" applyNumberFormat="1" applyFont="1" applyAlignment="1">
      <alignment horizontal="left" vertical="center" wrapText="1" shrinkToFit="1"/>
    </xf>
    <xf numFmtId="177" fontId="12" fillId="0" borderId="0" xfId="0" applyNumberFormat="1" applyFont="1" applyAlignment="1">
      <alignment horizontal="left" vertical="center" wrapText="1" shrinkToFit="1"/>
    </xf>
    <xf numFmtId="178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</cellXfs>
  <cellStyles count="19">
    <cellStyle name="常规" xfId="0" builtinId="0"/>
    <cellStyle name="常规 22" xfId="1" xr:uid="{00000000-0005-0000-0000-000031000000}"/>
    <cellStyle name="常规 23" xfId="2" xr:uid="{00000000-0005-0000-0000-000032000000}"/>
    <cellStyle name="常规 24" xfId="3" xr:uid="{00000000-0005-0000-0000-000033000000}"/>
    <cellStyle name="常规 25" xfId="4" xr:uid="{00000000-0005-0000-0000-000034000000}"/>
    <cellStyle name="常规 26" xfId="5" xr:uid="{00000000-0005-0000-0000-000035000000}"/>
    <cellStyle name="常规 27" xfId="6" xr:uid="{00000000-0005-0000-0000-000036000000}"/>
    <cellStyle name="常规 28" xfId="7" xr:uid="{00000000-0005-0000-0000-000037000000}"/>
    <cellStyle name="常规 29" xfId="8" xr:uid="{00000000-0005-0000-0000-000038000000}"/>
    <cellStyle name="常规 30" xfId="9" xr:uid="{00000000-0005-0000-0000-000039000000}"/>
    <cellStyle name="常规 31" xfId="10" xr:uid="{00000000-0005-0000-0000-00003A000000}"/>
    <cellStyle name="常规 32" xfId="11" xr:uid="{00000000-0005-0000-0000-00003B000000}"/>
    <cellStyle name="常规 33" xfId="12" xr:uid="{00000000-0005-0000-0000-00003C000000}"/>
    <cellStyle name="常规 34" xfId="13" xr:uid="{00000000-0005-0000-0000-00003D000000}"/>
    <cellStyle name="常规 35" xfId="14" xr:uid="{00000000-0005-0000-0000-00003E000000}"/>
    <cellStyle name="常规 36" xfId="15" xr:uid="{00000000-0005-0000-0000-00003F000000}"/>
    <cellStyle name="常规 37" xfId="16" xr:uid="{00000000-0005-0000-0000-000040000000}"/>
    <cellStyle name="常规 38" xfId="17" xr:uid="{00000000-0005-0000-0000-000041000000}"/>
    <cellStyle name="常规_Sheet1" xfId="18" xr:uid="{00000000-0005-0000-0000-000042000000}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zoomScale="90" zoomScaleNormal="90" workbookViewId="0">
      <selection activeCell="J20" sqref="J20"/>
    </sheetView>
  </sheetViews>
  <sheetFormatPr defaultColWidth="9" defaultRowHeight="33" customHeight="1" x14ac:dyDescent="0.25"/>
  <cols>
    <col min="1" max="1" width="6.6328125" style="1" customWidth="1"/>
    <col min="2" max="2" width="5.90625" style="1" customWidth="1"/>
    <col min="3" max="3" width="14.81640625" style="1" customWidth="1"/>
    <col min="4" max="4" width="21.453125" style="1" customWidth="1"/>
    <col min="5" max="5" width="7.90625" style="2" customWidth="1"/>
    <col min="6" max="6" width="9" style="1"/>
    <col min="7" max="7" width="10.7265625" style="1" customWidth="1"/>
    <col min="8" max="9" width="9" style="1"/>
    <col min="10" max="10" width="11.26953125" style="1" customWidth="1"/>
    <col min="11" max="11" width="12.6328125" style="1"/>
    <col min="12" max="12" width="9" style="1"/>
    <col min="13" max="13" width="11.453125" style="1" customWidth="1"/>
    <col min="14" max="14" width="9.453125" style="1" bestFit="1" customWidth="1"/>
    <col min="15" max="16384" width="9" style="1"/>
  </cols>
  <sheetData>
    <row r="1" spans="1:13" ht="33" customHeight="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3" customHeight="1" x14ac:dyDescent="0.2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33" customHeight="1" x14ac:dyDescent="0.25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33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7" t="s">
        <v>9</v>
      </c>
      <c r="K4" s="3" t="s">
        <v>10</v>
      </c>
      <c r="L4" s="3" t="s">
        <v>11</v>
      </c>
      <c r="M4" s="3" t="s">
        <v>12</v>
      </c>
    </row>
    <row r="5" spans="1:13" ht="33" customHeight="1" x14ac:dyDescent="0.25">
      <c r="A5" s="5">
        <v>1</v>
      </c>
      <c r="B5" s="6"/>
      <c r="C5" s="6" t="s">
        <v>18</v>
      </c>
      <c r="D5" s="9" t="s">
        <v>30</v>
      </c>
      <c r="E5" s="5" t="s">
        <v>31</v>
      </c>
      <c r="F5" s="5">
        <v>136.80000000000001</v>
      </c>
      <c r="G5" s="5">
        <v>130.91999999999999</v>
      </c>
      <c r="H5" s="5">
        <f>F5-G5</f>
        <v>5.8800000000000239</v>
      </c>
      <c r="I5" s="5" t="s">
        <v>13</v>
      </c>
      <c r="J5" s="12">
        <f>K5/F5</f>
        <v>15919.422514619882</v>
      </c>
      <c r="K5" s="10">
        <v>2177777</v>
      </c>
      <c r="L5" s="6" t="s">
        <v>14</v>
      </c>
      <c r="M5" s="6"/>
    </row>
    <row r="6" spans="1:13" ht="33" customHeight="1" x14ac:dyDescent="0.25">
      <c r="A6" s="5">
        <v>1</v>
      </c>
      <c r="B6" s="6"/>
      <c r="C6" s="9" t="s">
        <v>19</v>
      </c>
      <c r="D6" s="9" t="s">
        <v>30</v>
      </c>
      <c r="E6" s="5" t="s">
        <v>31</v>
      </c>
      <c r="F6" s="5">
        <v>171.04</v>
      </c>
      <c r="G6" s="5">
        <v>163.68</v>
      </c>
      <c r="H6" s="5">
        <f t="shared" ref="H6:H13" si="0">F6-G6</f>
        <v>7.3599999999999852</v>
      </c>
      <c r="I6" s="5" t="s">
        <v>13</v>
      </c>
      <c r="J6" s="12">
        <f t="shared" ref="J6:J15" si="1">K6/F6</f>
        <v>13648.854069223575</v>
      </c>
      <c r="K6" s="11">
        <v>2334500</v>
      </c>
      <c r="L6" s="6" t="s">
        <v>14</v>
      </c>
      <c r="M6" s="6"/>
    </row>
    <row r="7" spans="1:13" ht="33" customHeight="1" x14ac:dyDescent="0.25">
      <c r="A7" s="5">
        <v>1</v>
      </c>
      <c r="B7" s="6"/>
      <c r="C7" s="6" t="s">
        <v>20</v>
      </c>
      <c r="D7" s="9" t="s">
        <v>29</v>
      </c>
      <c r="E7" s="5" t="s">
        <v>31</v>
      </c>
      <c r="F7" s="5">
        <v>159.94</v>
      </c>
      <c r="G7" s="5">
        <v>153.06</v>
      </c>
      <c r="H7" s="5">
        <f t="shared" si="0"/>
        <v>6.8799999999999955</v>
      </c>
      <c r="I7" s="5" t="s">
        <v>13</v>
      </c>
      <c r="J7" s="12">
        <f t="shared" si="1"/>
        <v>14183.443791421783</v>
      </c>
      <c r="K7" s="11">
        <v>2268500</v>
      </c>
      <c r="L7" s="6" t="s">
        <v>14</v>
      </c>
      <c r="M7" s="6"/>
    </row>
    <row r="8" spans="1:13" ht="33" customHeight="1" x14ac:dyDescent="0.25">
      <c r="A8" s="5">
        <v>1</v>
      </c>
      <c r="B8" s="6"/>
      <c r="C8" s="9" t="s">
        <v>21</v>
      </c>
      <c r="D8" s="9" t="s">
        <v>29</v>
      </c>
      <c r="E8" s="5" t="s">
        <v>31</v>
      </c>
      <c r="F8" s="5">
        <v>163.69999999999999</v>
      </c>
      <c r="G8" s="5">
        <v>156.66</v>
      </c>
      <c r="H8" s="5">
        <f t="shared" si="0"/>
        <v>7.039999999999992</v>
      </c>
      <c r="I8" s="5" t="s">
        <v>13</v>
      </c>
      <c r="J8" s="12">
        <f>K8/F8</f>
        <v>14077.978008552231</v>
      </c>
      <c r="K8" s="11">
        <f>2303055+1510</f>
        <v>2304565</v>
      </c>
      <c r="L8" s="6" t="s">
        <v>14</v>
      </c>
      <c r="M8" s="6"/>
    </row>
    <row r="9" spans="1:13" ht="33" customHeight="1" x14ac:dyDescent="0.25">
      <c r="A9" s="5">
        <v>1</v>
      </c>
      <c r="B9" s="6"/>
      <c r="C9" s="6" t="s">
        <v>22</v>
      </c>
      <c r="D9" s="9" t="s">
        <v>29</v>
      </c>
      <c r="E9" s="5" t="s">
        <v>31</v>
      </c>
      <c r="F9" s="5">
        <v>137.80000000000001</v>
      </c>
      <c r="G9" s="5">
        <v>131.88</v>
      </c>
      <c r="H9" s="5">
        <f t="shared" si="0"/>
        <v>5.9200000000000159</v>
      </c>
      <c r="I9" s="5" t="s">
        <v>13</v>
      </c>
      <c r="J9" s="12">
        <f t="shared" si="1"/>
        <v>15642.634252539912</v>
      </c>
      <c r="K9" s="11">
        <v>2155555</v>
      </c>
      <c r="L9" s="6" t="s">
        <v>14</v>
      </c>
      <c r="M9" s="6"/>
    </row>
    <row r="10" spans="1:13" ht="33" customHeight="1" x14ac:dyDescent="0.25">
      <c r="A10" s="5">
        <v>1</v>
      </c>
      <c r="B10" s="6"/>
      <c r="C10" s="6" t="s">
        <v>23</v>
      </c>
      <c r="D10" s="9" t="s">
        <v>29</v>
      </c>
      <c r="E10" s="5" t="s">
        <v>31</v>
      </c>
      <c r="F10" s="5">
        <v>137.80000000000001</v>
      </c>
      <c r="G10" s="5">
        <v>131.88</v>
      </c>
      <c r="H10" s="5">
        <f t="shared" si="0"/>
        <v>5.9200000000000159</v>
      </c>
      <c r="I10" s="5" t="s">
        <v>13</v>
      </c>
      <c r="J10" s="12">
        <f t="shared" si="1"/>
        <v>15158.846153846152</v>
      </c>
      <c r="K10" s="11">
        <v>2088889</v>
      </c>
      <c r="L10" s="6" t="s">
        <v>14</v>
      </c>
      <c r="M10" s="6"/>
    </row>
    <row r="11" spans="1:13" ht="33" customHeight="1" x14ac:dyDescent="0.25">
      <c r="A11" s="5">
        <v>1</v>
      </c>
      <c r="B11" s="6"/>
      <c r="C11" s="9" t="s">
        <v>24</v>
      </c>
      <c r="D11" s="9" t="s">
        <v>29</v>
      </c>
      <c r="E11" s="5" t="s">
        <v>31</v>
      </c>
      <c r="F11" s="5">
        <v>136.84</v>
      </c>
      <c r="G11" s="5">
        <v>130.96</v>
      </c>
      <c r="H11" s="5">
        <f t="shared" si="0"/>
        <v>5.8799999999999955</v>
      </c>
      <c r="I11" s="5" t="s">
        <v>13</v>
      </c>
      <c r="J11" s="12">
        <f t="shared" si="1"/>
        <v>19151.973107278573</v>
      </c>
      <c r="K11" s="11">
        <v>2620756</v>
      </c>
      <c r="L11" s="6" t="s">
        <v>14</v>
      </c>
      <c r="M11" s="6"/>
    </row>
    <row r="12" spans="1:13" ht="33" customHeight="1" x14ac:dyDescent="0.25">
      <c r="A12" s="5">
        <v>1</v>
      </c>
      <c r="B12" s="6"/>
      <c r="C12" s="9" t="s">
        <v>25</v>
      </c>
      <c r="D12" s="9" t="s">
        <v>29</v>
      </c>
      <c r="E12" s="5" t="s">
        <v>31</v>
      </c>
      <c r="F12" s="5">
        <v>136.12</v>
      </c>
      <c r="G12" s="5">
        <v>130.26</v>
      </c>
      <c r="H12" s="5">
        <f t="shared" si="0"/>
        <v>5.8600000000000136</v>
      </c>
      <c r="I12" s="5" t="s">
        <v>13</v>
      </c>
      <c r="J12" s="12">
        <f t="shared" si="1"/>
        <v>16951.990890390833</v>
      </c>
      <c r="K12" s="11">
        <v>2307505</v>
      </c>
      <c r="L12" s="6" t="s">
        <v>14</v>
      </c>
      <c r="M12" s="6"/>
    </row>
    <row r="13" spans="1:13" ht="33" customHeight="1" x14ac:dyDescent="0.25">
      <c r="A13" s="5">
        <v>1</v>
      </c>
      <c r="B13" s="6"/>
      <c r="C13" s="9" t="s">
        <v>26</v>
      </c>
      <c r="D13" s="9" t="s">
        <v>29</v>
      </c>
      <c r="E13" s="5" t="s">
        <v>31</v>
      </c>
      <c r="F13" s="5">
        <v>254.56</v>
      </c>
      <c r="G13" s="5">
        <v>243.61</v>
      </c>
      <c r="H13" s="5">
        <f t="shared" si="0"/>
        <v>10.949999999999989</v>
      </c>
      <c r="I13" s="5" t="s">
        <v>13</v>
      </c>
      <c r="J13" s="12">
        <f t="shared" si="1"/>
        <v>15935.598680075424</v>
      </c>
      <c r="K13" s="11">
        <v>4056566</v>
      </c>
      <c r="L13" s="6" t="s">
        <v>14</v>
      </c>
      <c r="M13" s="6"/>
    </row>
    <row r="14" spans="1:13" ht="33" customHeight="1" x14ac:dyDescent="0.25">
      <c r="A14" s="5">
        <v>1</v>
      </c>
      <c r="B14" s="6"/>
      <c r="C14" s="9" t="s">
        <v>27</v>
      </c>
      <c r="D14" s="9" t="s">
        <v>29</v>
      </c>
      <c r="E14" s="5" t="s">
        <v>31</v>
      </c>
      <c r="F14" s="5">
        <v>129.68</v>
      </c>
      <c r="G14" s="5">
        <v>124.1</v>
      </c>
      <c r="H14" s="5">
        <f t="shared" ref="H14:H15" si="2">F14-G14</f>
        <v>5.5800000000000125</v>
      </c>
      <c r="I14" s="5" t="s">
        <v>13</v>
      </c>
      <c r="J14" s="12">
        <f t="shared" si="1"/>
        <v>12533.251079580505</v>
      </c>
      <c r="K14" s="11">
        <v>1625312</v>
      </c>
      <c r="L14" s="6" t="s">
        <v>14</v>
      </c>
      <c r="M14" s="6"/>
    </row>
    <row r="15" spans="1:13" ht="33" customHeight="1" x14ac:dyDescent="0.25">
      <c r="A15" s="5">
        <v>1</v>
      </c>
      <c r="B15" s="6"/>
      <c r="C15" s="9" t="s">
        <v>28</v>
      </c>
      <c r="D15" s="9" t="s">
        <v>29</v>
      </c>
      <c r="E15" s="5" t="s">
        <v>31</v>
      </c>
      <c r="F15" s="5">
        <v>152.31</v>
      </c>
      <c r="G15" s="5">
        <v>145.76</v>
      </c>
      <c r="H15" s="5">
        <f t="shared" si="2"/>
        <v>6.5500000000000114</v>
      </c>
      <c r="I15" s="5" t="s">
        <v>13</v>
      </c>
      <c r="J15" s="12">
        <f t="shared" si="1"/>
        <v>10095.883395706125</v>
      </c>
      <c r="K15" s="10">
        <v>1537704</v>
      </c>
      <c r="L15" s="6" t="s">
        <v>14</v>
      </c>
      <c r="M15" s="6"/>
    </row>
    <row r="16" spans="1:13" ht="22" customHeight="1" x14ac:dyDescent="0.25">
      <c r="F16" s="8"/>
      <c r="H16" s="16" t="s">
        <v>32</v>
      </c>
      <c r="I16" s="17"/>
      <c r="J16" s="17"/>
      <c r="K16" s="17"/>
    </row>
    <row r="17" spans="8:11" ht="22" customHeight="1" x14ac:dyDescent="0.25">
      <c r="H17" s="18" t="s">
        <v>33</v>
      </c>
      <c r="I17" s="19"/>
      <c r="J17" s="19"/>
      <c r="K17" s="19"/>
    </row>
    <row r="19" spans="8:11" ht="33" customHeight="1" x14ac:dyDescent="0.25">
      <c r="K19" s="20"/>
    </row>
  </sheetData>
  <mergeCells count="5">
    <mergeCell ref="A1:M1"/>
    <mergeCell ref="A2:M2"/>
    <mergeCell ref="A3:M3"/>
    <mergeCell ref="H16:K16"/>
    <mergeCell ref="H17:K17"/>
  </mergeCells>
  <phoneticPr fontId="9" type="noConversion"/>
  <pageMargins left="0.75" right="0.75" top="1" bottom="1" header="0.51180555555555596" footer="0.51180555555555596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商铺一房一价表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鲁浙 蒋</cp:lastModifiedBy>
  <cp:lastPrinted>2025-06-19T03:04:36Z</cp:lastPrinted>
  <dcterms:created xsi:type="dcterms:W3CDTF">2018-10-11T07:53:00Z</dcterms:created>
  <dcterms:modified xsi:type="dcterms:W3CDTF">2025-06-20T06:26:45Z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E5F686C12F214F01A0B01B798C666A30_13</vt:lpwstr>
  </property>
</Properties>
</file>