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firstSheet="1" activeTab="5"/>
  </bookViews>
  <sheets>
    <sheet name="原槐坎片区（公）" sheetId="4" r:id="rId1"/>
    <sheet name="原白岘片区（公）" sheetId="3" r:id="rId2"/>
    <sheet name="原煤山片区（公）" sheetId="2" r:id="rId3"/>
    <sheet name="个人资金清册模板" sheetId="1" r:id="rId4"/>
    <sheet name="Sheet1" sheetId="5" r:id="rId5"/>
    <sheet name="Sheet2" sheetId="6" r:id="rId6"/>
  </sheets>
  <definedNames>
    <definedName name="_xlnm._FilterDatabase" localSheetId="3" hidden="1">个人资金清册模板!$A$1:$H$224</definedName>
    <definedName name="_xlnm._FilterDatabase" localSheetId="5" hidden="1">Sheet2!$A$1:$I$223</definedName>
    <definedName name="_xlnm.Print_Area" localSheetId="3">个人资金清册模板!$A$1:$H$221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<sst xmlns="http://schemas.openxmlformats.org/spreadsheetml/2006/main" count="1940" uniqueCount="778">
  <si>
    <t>2021年煤山镇（原槐坎片区）公益林公共补偿清单</t>
  </si>
  <si>
    <t>单位/村</t>
  </si>
  <si>
    <t>补偿面积（亩）</t>
  </si>
  <si>
    <t>补偿标准（亩/元）</t>
  </si>
  <si>
    <t>应补金额（元）</t>
  </si>
  <si>
    <t>账号</t>
  </si>
  <si>
    <t>账户名村</t>
  </si>
  <si>
    <t>开户行</t>
  </si>
  <si>
    <t>十月村</t>
  </si>
  <si>
    <t>201000098701930</t>
  </si>
  <si>
    <t>长兴县煤山镇十月村股份经济合作社</t>
  </si>
  <si>
    <t>农商银行煤山支行</t>
  </si>
  <si>
    <t>长兴县煤山镇东川村圆峰岭至竹茶岕道路工程，十月村调出41亩，原来10112-41=10071</t>
  </si>
  <si>
    <t>六都村</t>
  </si>
  <si>
    <t>201000098702666</t>
  </si>
  <si>
    <t>长兴县煤山镇六都村股份经济合作社</t>
  </si>
  <si>
    <t>新槐村</t>
  </si>
  <si>
    <t>201000098672835</t>
  </si>
  <si>
    <t>长兴县煤山镇新槐村股份经济合作社</t>
  </si>
  <si>
    <t>新槐村(金钉子)</t>
  </si>
  <si>
    <t>祠山村</t>
  </si>
  <si>
    <t>201000098706844</t>
  </si>
  <si>
    <t>长兴县煤山镇祠山村股份经济合作社</t>
  </si>
  <si>
    <t>东风村</t>
  </si>
  <si>
    <t>201000098681896</t>
  </si>
  <si>
    <t>长兴县煤山镇东风村股份经济合作社</t>
  </si>
  <si>
    <t>仰峰村</t>
  </si>
  <si>
    <t>201000098678809</t>
  </si>
  <si>
    <t>长兴县煤山镇仰峰村股份经济合作社</t>
  </si>
  <si>
    <t>合计</t>
  </si>
  <si>
    <t>村意见    (无误、签名、村盖章)</t>
  </si>
  <si>
    <t>乡镇（街道、园区）、林场意见(盖章）</t>
  </si>
  <si>
    <t>经办人：         分管领导：            年    月    日</t>
  </si>
  <si>
    <t>注：请核对公共补偿清单账号、账户，有调整变动的请修改后红色标注。</t>
  </si>
  <si>
    <t>煤山镇林业站：罗民强</t>
  </si>
  <si>
    <t>13587237637、617203</t>
  </si>
  <si>
    <t>2021年煤山镇（原白岘片区）公益林公共补偿清单</t>
  </si>
  <si>
    <t>三洲山</t>
  </si>
  <si>
    <t>201000099339546</t>
  </si>
  <si>
    <t>长兴县煤山镇三洲山村股份经济合作社</t>
  </si>
  <si>
    <t>访贤村</t>
  </si>
  <si>
    <t>201000098848623</t>
  </si>
  <si>
    <t>长兴县煤山镇访贤村股份经济合作社</t>
  </si>
  <si>
    <t>罗岕村</t>
  </si>
  <si>
    <t>201000099335530</t>
  </si>
  <si>
    <t>长兴县煤山镇罗岕村股份经济合作社</t>
  </si>
  <si>
    <t>五通山</t>
  </si>
  <si>
    <t>201000110432796</t>
  </si>
  <si>
    <t>长兴县煤山镇五通山村股份经济合作社</t>
  </si>
  <si>
    <t>白岘村</t>
  </si>
  <si>
    <t>201000099333734</t>
  </si>
  <si>
    <t>长兴县煤山镇白岘村股份经济合作社</t>
  </si>
  <si>
    <t>和岕口</t>
  </si>
  <si>
    <t>201000098851317</t>
  </si>
  <si>
    <t>长兴县煤山镇和岕口村股份经济合作社</t>
  </si>
  <si>
    <t>2021年煤山镇（原煤山片区）公益林公共补偿清单</t>
  </si>
  <si>
    <t>西川（集体）</t>
  </si>
  <si>
    <t>201000097851418</t>
  </si>
  <si>
    <t>长兴县煤山镇西川村股份经济合作社</t>
  </si>
  <si>
    <t>尚儒（集体）</t>
  </si>
  <si>
    <t>201000097851549</t>
  </si>
  <si>
    <t>长兴县煤山镇尚儒村股份经济合作社</t>
  </si>
  <si>
    <t>新源（集体）</t>
  </si>
  <si>
    <t>201000097871105</t>
  </si>
  <si>
    <t>长兴县煤山镇新源村股份经济合作社</t>
  </si>
  <si>
    <t>新安（集体）</t>
  </si>
  <si>
    <t>201000097870924</t>
  </si>
  <si>
    <t>长兴县煤山镇新安村股份经济合作社</t>
  </si>
  <si>
    <t>煤山（集体）</t>
  </si>
  <si>
    <t>201000097870207</t>
  </si>
  <si>
    <t>长兴县煤山镇煤山村股份经济合作社</t>
  </si>
  <si>
    <t>五通（集体1组）</t>
  </si>
  <si>
    <t>201000097871236</t>
  </si>
  <si>
    <t>长兴县煤山镇五通村股份经济合作社</t>
  </si>
  <si>
    <t>五通（集体3组）</t>
  </si>
  <si>
    <t>五通（集体4组）</t>
  </si>
  <si>
    <t>五通（集体原4都）</t>
  </si>
  <si>
    <t>五通（集体）</t>
  </si>
  <si>
    <t>新民（集体）</t>
  </si>
  <si>
    <t>201000097851842</t>
  </si>
  <si>
    <t>长兴县煤山镇新民村股份经济合作社</t>
  </si>
  <si>
    <t>镇政府</t>
  </si>
  <si>
    <t>201000015461797</t>
  </si>
  <si>
    <t>长兴县煤山镇人民政府</t>
  </si>
  <si>
    <t>村意见      (无误、签名、村盖章)</t>
  </si>
  <si>
    <t>2021年煤山镇个人生态公益林发放补偿资金表</t>
  </si>
  <si>
    <t>2021年起全县生态公益林损失性补助资金个人部分全部由县财政局乡镇公共服务平台发放，为保证资金顺利、及时拨付到位，标红列户名、账户、身份证需要详尽核对，不能出现差错。</t>
  </si>
  <si>
    <t>个人所属村意见(无误、签名、村盖章)</t>
  </si>
  <si>
    <t xml:space="preserve">                            </t>
  </si>
  <si>
    <t>经办人：           分管领导：            年    月    日</t>
  </si>
  <si>
    <t>序号</t>
  </si>
  <si>
    <t>行政村</t>
  </si>
  <si>
    <t>户名</t>
  </si>
  <si>
    <t>账户</t>
  </si>
  <si>
    <t>身份证</t>
  </si>
  <si>
    <t>面积（亩）</t>
  </si>
  <si>
    <t>补偿金额（元）</t>
  </si>
  <si>
    <t xml:space="preserve"> </t>
  </si>
  <si>
    <t>平丰村</t>
  </si>
  <si>
    <t>蔡花毛</t>
  </si>
  <si>
    <t>101001238872985</t>
  </si>
  <si>
    <t>330522194411244721</t>
  </si>
  <si>
    <t>周光明</t>
  </si>
  <si>
    <t>101001106557550</t>
  </si>
  <si>
    <t>330522196305114711</t>
  </si>
  <si>
    <t>许伯华</t>
  </si>
  <si>
    <t>101001239422842</t>
  </si>
  <si>
    <t>330522195602214714</t>
  </si>
  <si>
    <t>何长根</t>
  </si>
  <si>
    <t>101001240664300</t>
  </si>
  <si>
    <t>330522195712034757</t>
  </si>
  <si>
    <t>杨菊香</t>
  </si>
  <si>
    <t>101009285738917</t>
  </si>
  <si>
    <t>330522196210194747</t>
  </si>
  <si>
    <t>何满根</t>
  </si>
  <si>
    <t>6210580599002273728</t>
  </si>
  <si>
    <t>330522196203214711</t>
  </si>
  <si>
    <t>何红胜</t>
  </si>
  <si>
    <t>6230910599013800526</t>
  </si>
  <si>
    <t>33052219711027471X</t>
  </si>
  <si>
    <t>俞子根</t>
  </si>
  <si>
    <t>101001106564129</t>
  </si>
  <si>
    <t>330522196504061915</t>
  </si>
  <si>
    <t>罗美良</t>
  </si>
  <si>
    <t>101001106564715</t>
  </si>
  <si>
    <t>330522195508074735</t>
  </si>
  <si>
    <t>罗应良</t>
  </si>
  <si>
    <t>101001240304260</t>
  </si>
  <si>
    <t>330522195808054736</t>
  </si>
  <si>
    <t>周学明</t>
  </si>
  <si>
    <t>101001239069944</t>
  </si>
  <si>
    <t>330522196508214712</t>
  </si>
  <si>
    <t>何六山</t>
  </si>
  <si>
    <t>101002910319447</t>
  </si>
  <si>
    <t>330522195001304714</t>
  </si>
  <si>
    <t>何土根</t>
  </si>
  <si>
    <t>101001241451014</t>
  </si>
  <si>
    <t>33052219530124475X</t>
  </si>
  <si>
    <t>朱建龙</t>
  </si>
  <si>
    <t>101001238803267</t>
  </si>
  <si>
    <t>33052219700512471X</t>
  </si>
  <si>
    <t>周永财</t>
  </si>
  <si>
    <t>101001106567702</t>
  </si>
  <si>
    <t>330522196011294710</t>
  </si>
  <si>
    <t>何阿毛</t>
  </si>
  <si>
    <t>101001106568014</t>
  </si>
  <si>
    <t>330522195104204716</t>
  </si>
  <si>
    <t>周国明</t>
  </si>
  <si>
    <t>101002910318973</t>
  </si>
  <si>
    <t>330522196808124719</t>
  </si>
  <si>
    <t>梁益苏</t>
  </si>
  <si>
    <t>101005511957963</t>
  </si>
  <si>
    <t>330522195611114715</t>
  </si>
  <si>
    <t>周永法</t>
  </si>
  <si>
    <t>101001106568600</t>
  </si>
  <si>
    <t>330522194705274715</t>
  </si>
  <si>
    <t>周永根</t>
  </si>
  <si>
    <t>101001106568276</t>
  </si>
  <si>
    <t>330522194411264730</t>
  </si>
  <si>
    <t>周红卫</t>
  </si>
  <si>
    <t>101001240987467</t>
  </si>
  <si>
    <t>330522196808214714</t>
  </si>
  <si>
    <t>付桂良</t>
  </si>
  <si>
    <t>1105030201101001815844</t>
  </si>
  <si>
    <t>330522195709044719</t>
  </si>
  <si>
    <t>何祥土</t>
  </si>
  <si>
    <t>101001106569205</t>
  </si>
  <si>
    <t>330522195402094711</t>
  </si>
  <si>
    <t>钱瑞姐</t>
  </si>
  <si>
    <t>101010884455120</t>
  </si>
  <si>
    <t>330522193811184727</t>
  </si>
  <si>
    <t>何如南</t>
  </si>
  <si>
    <t>101001106569922</t>
  </si>
  <si>
    <t>330522196510084718</t>
  </si>
  <si>
    <t>何仲南</t>
  </si>
  <si>
    <t>6228580599013976170</t>
  </si>
  <si>
    <t>330522196103274717</t>
  </si>
  <si>
    <t>候利英</t>
  </si>
  <si>
    <t>6228580599014612287</t>
  </si>
  <si>
    <t>330522196603174720</t>
  </si>
  <si>
    <t>刘海宁</t>
  </si>
  <si>
    <t>101001106570365</t>
  </si>
  <si>
    <t>330522195501284713</t>
  </si>
  <si>
    <t>王小丽</t>
  </si>
  <si>
    <t>101003004256405</t>
  </si>
  <si>
    <t>330522196405264741</t>
  </si>
  <si>
    <t>李桂方</t>
  </si>
  <si>
    <t>101002910321112</t>
  </si>
  <si>
    <t>330522195401164714</t>
  </si>
  <si>
    <t>徐寿虎</t>
  </si>
  <si>
    <t>101004639426314</t>
  </si>
  <si>
    <t>330522195706294712</t>
  </si>
  <si>
    <t>刘宝</t>
  </si>
  <si>
    <t>101001106573352</t>
  </si>
  <si>
    <t>330522194512314717</t>
  </si>
  <si>
    <t>李美娥</t>
  </si>
  <si>
    <t>6230910599013799678</t>
  </si>
  <si>
    <t>330522196106084724</t>
  </si>
  <si>
    <t>徐瑞堂</t>
  </si>
  <si>
    <t>101008587502354</t>
  </si>
  <si>
    <t>330522196310054717</t>
  </si>
  <si>
    <t>笪三年</t>
  </si>
  <si>
    <t>101001243616691</t>
  </si>
  <si>
    <t>330522195804274715</t>
  </si>
  <si>
    <t>乔龙英</t>
  </si>
  <si>
    <t>101010866065988</t>
  </si>
  <si>
    <t>33052219580710472X</t>
  </si>
  <si>
    <t>李玉香</t>
  </si>
  <si>
    <t>6230910599013800971</t>
  </si>
  <si>
    <t>33052219380807472X</t>
  </si>
  <si>
    <t>陈金山</t>
  </si>
  <si>
    <t>101002910322141</t>
  </si>
  <si>
    <t>330522196412074719</t>
  </si>
  <si>
    <t>何春南</t>
  </si>
  <si>
    <t>101002910320769</t>
  </si>
  <si>
    <t>330522195802044713</t>
  </si>
  <si>
    <t>陈寿兰</t>
  </si>
  <si>
    <t>101002910321667</t>
  </si>
  <si>
    <t>330522196210184725</t>
  </si>
  <si>
    <t>施三云</t>
  </si>
  <si>
    <t>101001237820068</t>
  </si>
  <si>
    <t>330522196703104711</t>
  </si>
  <si>
    <t>李桂东</t>
  </si>
  <si>
    <t>1105030201101001819036</t>
  </si>
  <si>
    <t>330522196501164716</t>
  </si>
  <si>
    <t>王卫萍</t>
  </si>
  <si>
    <t>6228580599005366497</t>
  </si>
  <si>
    <t>330522197602154722</t>
  </si>
  <si>
    <t>徐寿明</t>
  </si>
  <si>
    <t>101001238727371</t>
  </si>
  <si>
    <t>330522196306264711</t>
  </si>
  <si>
    <t>陈金水</t>
  </si>
  <si>
    <t>6230910599033748648</t>
  </si>
  <si>
    <t>33052219690617471X</t>
  </si>
  <si>
    <t>王煜芳</t>
  </si>
  <si>
    <t>6210580599001525631</t>
  </si>
  <si>
    <t>330522196309164724</t>
  </si>
  <si>
    <t>倪柏粘</t>
  </si>
  <si>
    <t>101002910334482</t>
  </si>
  <si>
    <t>330522195008024715</t>
  </si>
  <si>
    <t>倪柏松</t>
  </si>
  <si>
    <t>101002910334351</t>
  </si>
  <si>
    <t>330522194503174716</t>
  </si>
  <si>
    <t>何金根</t>
  </si>
  <si>
    <t>101002910332979</t>
  </si>
  <si>
    <t>330522195911034717</t>
  </si>
  <si>
    <t>何久喜</t>
  </si>
  <si>
    <t>101002910334220</t>
  </si>
  <si>
    <t>330522195312224711</t>
  </si>
  <si>
    <t>周亚云</t>
  </si>
  <si>
    <t>6230910599027883955</t>
  </si>
  <si>
    <t>330522197209124711</t>
  </si>
  <si>
    <t>唐春林</t>
  </si>
  <si>
    <t>6230910599021416893</t>
  </si>
  <si>
    <t>330522196604044717</t>
  </si>
  <si>
    <t>李富祥</t>
  </si>
  <si>
    <t>101001106599144</t>
  </si>
  <si>
    <t>330522195205184718</t>
  </si>
  <si>
    <t>周素清</t>
  </si>
  <si>
    <t>101002910334058</t>
  </si>
  <si>
    <t>330522195603244747</t>
  </si>
  <si>
    <t>叶苗根</t>
  </si>
  <si>
    <t>101002910333584</t>
  </si>
  <si>
    <t>330522195212304730</t>
  </si>
  <si>
    <t>李四荣</t>
  </si>
  <si>
    <t>101001106600944</t>
  </si>
  <si>
    <t>330522194602274712</t>
  </si>
  <si>
    <t>周宝英</t>
  </si>
  <si>
    <t>6230910599025030187</t>
  </si>
  <si>
    <t>330522195209274729</t>
  </si>
  <si>
    <t>李建荣</t>
  </si>
  <si>
    <t>101002910332555</t>
  </si>
  <si>
    <t>330522194712084717</t>
  </si>
  <si>
    <t>赵爱媳</t>
  </si>
  <si>
    <t>6230910599013801615</t>
  </si>
  <si>
    <t>330522192712014728</t>
  </si>
  <si>
    <t>李信龙</t>
  </si>
  <si>
    <t>101002910333453</t>
  </si>
  <si>
    <t>330522195301284719</t>
  </si>
  <si>
    <t>钟仁华</t>
  </si>
  <si>
    <t>101006922802971</t>
  </si>
  <si>
    <t>330522194602034727</t>
  </si>
  <si>
    <t>周阿龙</t>
  </si>
  <si>
    <t>101002910333291</t>
  </si>
  <si>
    <t>330522196403284714</t>
  </si>
  <si>
    <t>周文龙</t>
  </si>
  <si>
    <t>101002910332717</t>
  </si>
  <si>
    <t>330522196709014717</t>
  </si>
  <si>
    <t>蔡荷花</t>
  </si>
  <si>
    <t>101006216573346</t>
  </si>
  <si>
    <t>330522193508154728</t>
  </si>
  <si>
    <t>邱菊容</t>
  </si>
  <si>
    <t>6230910599004410400</t>
  </si>
  <si>
    <t>330522196407254723</t>
  </si>
  <si>
    <t>叶德根</t>
  </si>
  <si>
    <t>101002910333908</t>
  </si>
  <si>
    <t>33052219580506471X</t>
  </si>
  <si>
    <t>李虎荣</t>
  </si>
  <si>
    <t>101002910333746</t>
  </si>
  <si>
    <t>330522196209234713</t>
  </si>
  <si>
    <t>李信荣</t>
  </si>
  <si>
    <t>101002910332393</t>
  </si>
  <si>
    <t>330522194603254713</t>
  </si>
  <si>
    <t>潘德珍</t>
  </si>
  <si>
    <t>101002910332848</t>
  </si>
  <si>
    <t>330522195212236969</t>
  </si>
  <si>
    <t>钱惠芬</t>
  </si>
  <si>
    <t>6230910599013800336</t>
  </si>
  <si>
    <t>33052219490715472X</t>
  </si>
  <si>
    <t>笪云龙</t>
  </si>
  <si>
    <t>101002910335380</t>
  </si>
  <si>
    <t>330522197108124712</t>
  </si>
  <si>
    <t>何庆丰</t>
  </si>
  <si>
    <t>6230910599020919665</t>
  </si>
  <si>
    <t>330522197711064734</t>
  </si>
  <si>
    <t>泮亿良</t>
  </si>
  <si>
    <t>101001106606625</t>
  </si>
  <si>
    <t>330522194711054719</t>
  </si>
  <si>
    <t>泮伯秋</t>
  </si>
  <si>
    <t>6217360599001615516</t>
  </si>
  <si>
    <t>330522196209244735</t>
  </si>
  <si>
    <t>泮新秋</t>
  </si>
  <si>
    <t>101001238588425</t>
  </si>
  <si>
    <t>330522196610274711</t>
  </si>
  <si>
    <t>泮水祥</t>
  </si>
  <si>
    <t>6230910599013800179</t>
  </si>
  <si>
    <t>330522193505284711</t>
  </si>
  <si>
    <t>泮伯权</t>
  </si>
  <si>
    <t>101002910334937</t>
  </si>
  <si>
    <t>330522194409044712</t>
  </si>
  <si>
    <t>泮 强</t>
  </si>
  <si>
    <t>101001238988255</t>
  </si>
  <si>
    <t>33052219680216471X</t>
  </si>
  <si>
    <t>泮伯荣</t>
  </si>
  <si>
    <t>101001106606756</t>
  </si>
  <si>
    <t>330522195008134711</t>
  </si>
  <si>
    <t>崔德峰</t>
  </si>
  <si>
    <t>101001106607068</t>
  </si>
  <si>
    <t>330522195512014719</t>
  </si>
  <si>
    <t>何中南</t>
  </si>
  <si>
    <t>101001238988417</t>
  </si>
  <si>
    <t>330522196208204731</t>
  </si>
  <si>
    <t>何小南</t>
  </si>
  <si>
    <t>101002910335087</t>
  </si>
  <si>
    <t>330522196605204719</t>
  </si>
  <si>
    <t>开如华</t>
  </si>
  <si>
    <t>101001240302626</t>
  </si>
  <si>
    <t>330522195412174723</t>
  </si>
  <si>
    <t>何建南</t>
  </si>
  <si>
    <t>101002910336016</t>
  </si>
  <si>
    <t>330522194902224717</t>
  </si>
  <si>
    <t>施华春</t>
  </si>
  <si>
    <t>6210580599000349744</t>
  </si>
  <si>
    <t>330522196302084713</t>
  </si>
  <si>
    <t>施华良</t>
  </si>
  <si>
    <t>101002910337207</t>
  </si>
  <si>
    <t>330522195411294731</t>
  </si>
  <si>
    <t>施华英</t>
  </si>
  <si>
    <t>101001239249324</t>
  </si>
  <si>
    <t>330522195110134718</t>
  </si>
  <si>
    <t>何兴南</t>
  </si>
  <si>
    <t>101001240846162</t>
  </si>
  <si>
    <t>33052219501126471X</t>
  </si>
  <si>
    <t>叶吉明</t>
  </si>
  <si>
    <t>101002910336147</t>
  </si>
  <si>
    <t>330522196401054712</t>
  </si>
  <si>
    <t>叶吉荣</t>
  </si>
  <si>
    <t>101001239160320</t>
  </si>
  <si>
    <t>330522195406044738</t>
  </si>
  <si>
    <t>笪俊杰</t>
  </si>
  <si>
    <t>6228580599011832722</t>
  </si>
  <si>
    <t>33052219860815471X</t>
  </si>
  <si>
    <t>叶飞</t>
  </si>
  <si>
    <t>101001428297771</t>
  </si>
  <si>
    <t>330522198308184714</t>
  </si>
  <si>
    <t>钱建明</t>
  </si>
  <si>
    <t>101003004257303</t>
  </si>
  <si>
    <t>330522197005154716</t>
  </si>
  <si>
    <t>钱和方</t>
  </si>
  <si>
    <t>101001106607816</t>
  </si>
  <si>
    <t>330522195008134738</t>
  </si>
  <si>
    <t>施华山</t>
  </si>
  <si>
    <t>6217360599000287986</t>
  </si>
  <si>
    <t>330522195702184719</t>
  </si>
  <si>
    <t>李桂荣</t>
  </si>
  <si>
    <t>101001248645096</t>
  </si>
  <si>
    <t>330522194708224713</t>
  </si>
  <si>
    <t>李 强</t>
  </si>
  <si>
    <t>101001240734515</t>
  </si>
  <si>
    <t>330522197410044713</t>
  </si>
  <si>
    <t>李勤方</t>
  </si>
  <si>
    <t>101003004256667</t>
  </si>
  <si>
    <t>330522195806214716</t>
  </si>
  <si>
    <t>李四方</t>
  </si>
  <si>
    <t>101003004256798</t>
  </si>
  <si>
    <t>330522194708024711</t>
  </si>
  <si>
    <t>李见方</t>
  </si>
  <si>
    <t>101001238753294</t>
  </si>
  <si>
    <t>33052219550702471X</t>
  </si>
  <si>
    <t>李林方</t>
  </si>
  <si>
    <t>1105030201101001823267</t>
  </si>
  <si>
    <t>330522196104224711</t>
  </si>
  <si>
    <t>李时新</t>
  </si>
  <si>
    <t>1105030201101001823398</t>
  </si>
  <si>
    <t>330522197009194715</t>
  </si>
  <si>
    <t>李时斌</t>
  </si>
  <si>
    <t>1105030201101001823429</t>
  </si>
  <si>
    <t>33052219720908473X</t>
  </si>
  <si>
    <t>蒋金水</t>
  </si>
  <si>
    <t>1105030201101003462259</t>
  </si>
  <si>
    <t>330522193802064715</t>
  </si>
  <si>
    <t>蒋卫荣</t>
  </si>
  <si>
    <t>1105030201101001823691</t>
  </si>
  <si>
    <t>330522196610194711</t>
  </si>
  <si>
    <t>蒋卫忠</t>
  </si>
  <si>
    <t>1105030201101001823722</t>
  </si>
  <si>
    <t>330522196810074730</t>
  </si>
  <si>
    <t>蒋德荣</t>
  </si>
  <si>
    <t>101001239482034</t>
  </si>
  <si>
    <t>330522195711114712</t>
  </si>
  <si>
    <t>蒋建荣</t>
  </si>
  <si>
    <t>1105030201101001824015</t>
  </si>
  <si>
    <t>330522196202074710</t>
  </si>
  <si>
    <t>邬阳生</t>
  </si>
  <si>
    <t>6230910599026358124</t>
  </si>
  <si>
    <t>330522196008254718</t>
  </si>
  <si>
    <t>邬卫良</t>
  </si>
  <si>
    <t>101006115693167</t>
  </si>
  <si>
    <t>330522196210254711</t>
  </si>
  <si>
    <t>邬卫平</t>
  </si>
  <si>
    <t>101001106585431</t>
  </si>
  <si>
    <t>33052219650121471X</t>
  </si>
  <si>
    <t>张海波</t>
  </si>
  <si>
    <t>1105030201101001824601</t>
  </si>
  <si>
    <t>330522195405284713</t>
  </si>
  <si>
    <t>张增斌</t>
  </si>
  <si>
    <t>6228580533100001782</t>
  </si>
  <si>
    <t>330522197012234714</t>
  </si>
  <si>
    <t>张吉祥</t>
  </si>
  <si>
    <t>101001112066464</t>
  </si>
  <si>
    <t>330522195312264713</t>
  </si>
  <si>
    <t>张顺方</t>
  </si>
  <si>
    <t>101001106586591</t>
  </si>
  <si>
    <t>330522196711024711</t>
  </si>
  <si>
    <t>张菊芳</t>
  </si>
  <si>
    <t>101006001443728</t>
  </si>
  <si>
    <t>330522195010164717</t>
  </si>
  <si>
    <t>张国平</t>
  </si>
  <si>
    <t>101001106586884</t>
  </si>
  <si>
    <t>330522197403164717</t>
  </si>
  <si>
    <t>韩偶英</t>
  </si>
  <si>
    <t>1105030201101001825449</t>
  </si>
  <si>
    <t>330522194007254725</t>
  </si>
  <si>
    <t>张祝平</t>
  </si>
  <si>
    <t>101002910327510</t>
  </si>
  <si>
    <t>330522196410024718</t>
  </si>
  <si>
    <t>张梅芳</t>
  </si>
  <si>
    <t>1105030201101001825611</t>
  </si>
  <si>
    <t>330522195102064713</t>
  </si>
  <si>
    <t>钱满英</t>
  </si>
  <si>
    <t>6230910599013799975</t>
  </si>
  <si>
    <t>330522194511054722</t>
  </si>
  <si>
    <t>张海云</t>
  </si>
  <si>
    <t>6230910599024161686</t>
  </si>
  <si>
    <t>330522196610244715</t>
  </si>
  <si>
    <t>张海强</t>
  </si>
  <si>
    <t>101002910328408</t>
  </si>
  <si>
    <t>330522197501274717</t>
  </si>
  <si>
    <t>张友明</t>
  </si>
  <si>
    <t>101002910329699</t>
  </si>
  <si>
    <t>330522194911254731</t>
  </si>
  <si>
    <t>张祝荣</t>
  </si>
  <si>
    <t>6210580599002056065</t>
  </si>
  <si>
    <t>330522196205094717</t>
  </si>
  <si>
    <t>张明方</t>
  </si>
  <si>
    <t>101002910329730</t>
  </si>
  <si>
    <t>330522196002164711</t>
  </si>
  <si>
    <t>张宝明</t>
  </si>
  <si>
    <t>101001239891966</t>
  </si>
  <si>
    <t>33052219560708471X</t>
  </si>
  <si>
    <t>张贵明</t>
  </si>
  <si>
    <t>101001106591405</t>
  </si>
  <si>
    <t>330522196208294714</t>
  </si>
  <si>
    <t>张贵平</t>
  </si>
  <si>
    <t>6230910599022758392</t>
  </si>
  <si>
    <t>330522196910064716</t>
  </si>
  <si>
    <t>张 平</t>
  </si>
  <si>
    <t>6210580599001502614</t>
  </si>
  <si>
    <t>330522197301074737</t>
  </si>
  <si>
    <t>张 林</t>
  </si>
  <si>
    <t>1105030201101001826883</t>
  </si>
  <si>
    <t>330522197504044714</t>
  </si>
  <si>
    <t>陈金美</t>
  </si>
  <si>
    <t>6230910599011758577</t>
  </si>
  <si>
    <t>330522196811194718</t>
  </si>
  <si>
    <t>张祝林</t>
  </si>
  <si>
    <t>101003004257141</t>
  </si>
  <si>
    <t>330522196607234719</t>
  </si>
  <si>
    <t>谢月明</t>
  </si>
  <si>
    <t>101001106577368</t>
  </si>
  <si>
    <t>330522193910284715</t>
  </si>
  <si>
    <t>李凤娥</t>
  </si>
  <si>
    <t>101001106577499</t>
  </si>
  <si>
    <t>330522193901224729</t>
  </si>
  <si>
    <t>江桂花</t>
  </si>
  <si>
    <t>101001106577530</t>
  </si>
  <si>
    <t>330522194809264722</t>
  </si>
  <si>
    <t>蒋坤宝</t>
  </si>
  <si>
    <t>1105030201101001819591</t>
  </si>
  <si>
    <t>33052219441004471X</t>
  </si>
  <si>
    <t>陈寿兵</t>
  </si>
  <si>
    <t>6217360599000419241</t>
  </si>
  <si>
    <t>33052219731028471X</t>
  </si>
  <si>
    <t>胡玉海</t>
  </si>
  <si>
    <t>101001106577954</t>
  </si>
  <si>
    <t>330522196107224733</t>
  </si>
  <si>
    <t>胡双喜</t>
  </si>
  <si>
    <t>1105031301101004482978</t>
  </si>
  <si>
    <t>330522197405024718</t>
  </si>
  <si>
    <t>胡友成</t>
  </si>
  <si>
    <t>1105030201101001820075</t>
  </si>
  <si>
    <t>330522197303014738</t>
  </si>
  <si>
    <t>文天富</t>
  </si>
  <si>
    <t>1105030201101001820106</t>
  </si>
  <si>
    <t>330522195208014714</t>
  </si>
  <si>
    <t>张菊珍</t>
  </si>
  <si>
    <t>101001106578397</t>
  </si>
  <si>
    <t>330522193811204724</t>
  </si>
  <si>
    <t>董修文</t>
  </si>
  <si>
    <t>101001106579033</t>
  </si>
  <si>
    <t>330522197206174713</t>
  </si>
  <si>
    <t>徐土珍</t>
  </si>
  <si>
    <t>101001106579164</t>
  </si>
  <si>
    <t>330522194508314722</t>
  </si>
  <si>
    <t>蒋杏生</t>
  </si>
  <si>
    <t>101001106579326</t>
  </si>
  <si>
    <t>330522196801134711</t>
  </si>
  <si>
    <t>何金祥</t>
  </si>
  <si>
    <t>101002910324523</t>
  </si>
  <si>
    <t>330522195112204716</t>
  </si>
  <si>
    <t>胡玉泉</t>
  </si>
  <si>
    <t>101001106579619</t>
  </si>
  <si>
    <t>330522196403054716</t>
  </si>
  <si>
    <t>李龙</t>
  </si>
  <si>
    <t>6230910599008495746</t>
  </si>
  <si>
    <t>330522194201164715</t>
  </si>
  <si>
    <t>包金生</t>
  </si>
  <si>
    <t>101001106580224</t>
  </si>
  <si>
    <t>330522195508184715</t>
  </si>
  <si>
    <t>董修龙</t>
  </si>
  <si>
    <t>1105030201101001821378</t>
  </si>
  <si>
    <t>330522195404184753</t>
  </si>
  <si>
    <t>何金良</t>
  </si>
  <si>
    <t>101001106580810</t>
  </si>
  <si>
    <t>330522195407214719</t>
  </si>
  <si>
    <t>曾金水</t>
  </si>
  <si>
    <t>6230910599013664088</t>
  </si>
  <si>
    <t>330522195501204736</t>
  </si>
  <si>
    <t>董修虎</t>
  </si>
  <si>
    <t>101001236845225</t>
  </si>
  <si>
    <t>330522195610024718</t>
  </si>
  <si>
    <t>何金富</t>
  </si>
  <si>
    <t>6230910599013801177</t>
  </si>
  <si>
    <t>330522195709154731</t>
  </si>
  <si>
    <t>李满花</t>
  </si>
  <si>
    <t>101001106582151</t>
  </si>
  <si>
    <t>330522196209104724</t>
  </si>
  <si>
    <t>金雪梅</t>
  </si>
  <si>
    <t>101007380944943</t>
  </si>
  <si>
    <t>33052219630714472X</t>
  </si>
  <si>
    <t>胡玉金</t>
  </si>
  <si>
    <t>101002910323332</t>
  </si>
  <si>
    <t>330522196905034731</t>
  </si>
  <si>
    <t>金建荣</t>
  </si>
  <si>
    <t>101003004256536</t>
  </si>
  <si>
    <t>330522196911214712</t>
  </si>
  <si>
    <t>蒋其男</t>
  </si>
  <si>
    <t>1105030201101001822095</t>
  </si>
  <si>
    <t>330522196610014717</t>
  </si>
  <si>
    <t>殷仁南</t>
  </si>
  <si>
    <t>6230910599013800948</t>
  </si>
  <si>
    <t>330522197301044722</t>
  </si>
  <si>
    <t>赵赛姣</t>
  </si>
  <si>
    <t>101002910322858</t>
  </si>
  <si>
    <t>330522197107284722</t>
  </si>
  <si>
    <t>李桂南</t>
  </si>
  <si>
    <t>1105030201101001822550</t>
  </si>
  <si>
    <t>330522197210154715</t>
  </si>
  <si>
    <t>陈寿根</t>
  </si>
  <si>
    <t>101001106583897</t>
  </si>
  <si>
    <t>330522197001194710</t>
  </si>
  <si>
    <t>何建清</t>
  </si>
  <si>
    <t>101001106583928</t>
  </si>
  <si>
    <t>330522197501194717</t>
  </si>
  <si>
    <t>李桂根</t>
  </si>
  <si>
    <t>1105030201101001822843</t>
  </si>
  <si>
    <t>330522197412254714</t>
  </si>
  <si>
    <t>李桂连</t>
  </si>
  <si>
    <t>6230910599001285284</t>
  </si>
  <si>
    <t>330522197709214713</t>
  </si>
  <si>
    <t>董卫平</t>
  </si>
  <si>
    <t>6230910599011757942</t>
  </si>
  <si>
    <t>330522198109264711</t>
  </si>
  <si>
    <t>韩粉玲</t>
  </si>
  <si>
    <t>6228580599003480571</t>
  </si>
  <si>
    <t>330522198612232725</t>
  </si>
  <si>
    <t>董学才</t>
  </si>
  <si>
    <t>101001239375856</t>
  </si>
  <si>
    <t>330522195206084719</t>
  </si>
  <si>
    <t>董木根</t>
  </si>
  <si>
    <t>101001106592989</t>
  </si>
  <si>
    <t>330522196304274713</t>
  </si>
  <si>
    <t>付桂花</t>
  </si>
  <si>
    <t>101003004257272</t>
  </si>
  <si>
    <t>33052219560226472X</t>
  </si>
  <si>
    <t>周智良</t>
  </si>
  <si>
    <t>101001106593756</t>
  </si>
  <si>
    <t>330522194312264719</t>
  </si>
  <si>
    <t>周其斌</t>
  </si>
  <si>
    <t>6210580599000688562</t>
  </si>
  <si>
    <t>33052219710227471X</t>
  </si>
  <si>
    <t>蒋正东</t>
  </si>
  <si>
    <t>6228580599011573821</t>
  </si>
  <si>
    <t>330522196412074727</t>
  </si>
  <si>
    <t>陈宝梅</t>
  </si>
  <si>
    <t>6230910599026357563</t>
  </si>
  <si>
    <t>330522196807014729</t>
  </si>
  <si>
    <t>张正方</t>
  </si>
  <si>
    <t>6230910599013800187</t>
  </si>
  <si>
    <t>330522197101164711</t>
  </si>
  <si>
    <t>蒋正良</t>
  </si>
  <si>
    <t>6230910599013802068</t>
  </si>
  <si>
    <t>330522196308164714</t>
  </si>
  <si>
    <t>董西法</t>
  </si>
  <si>
    <t>6228580599014105233</t>
  </si>
  <si>
    <t>330522196412034717</t>
  </si>
  <si>
    <t>董西明</t>
  </si>
  <si>
    <t>101002910331233</t>
  </si>
  <si>
    <t>330522196702034715</t>
  </si>
  <si>
    <t>董法明</t>
  </si>
  <si>
    <t>101001238980192</t>
  </si>
  <si>
    <t>330522197205114719</t>
  </si>
  <si>
    <t>董公宝</t>
  </si>
  <si>
    <t>6230910599013801672</t>
  </si>
  <si>
    <t>330522193705074719</t>
  </si>
  <si>
    <t>蒋金祥</t>
  </si>
  <si>
    <t>101006698981635</t>
  </si>
  <si>
    <t>330522196909144735</t>
  </si>
  <si>
    <t>王兴方</t>
  </si>
  <si>
    <t>101001106598246</t>
  </si>
  <si>
    <t>330522194612054713</t>
  </si>
  <si>
    <t>陈学寨</t>
  </si>
  <si>
    <t>6230910599000013505</t>
  </si>
  <si>
    <t>330522196608254711</t>
  </si>
  <si>
    <t>陈小寨</t>
  </si>
  <si>
    <t>6230910599025129120</t>
  </si>
  <si>
    <t>330522196812254719</t>
  </si>
  <si>
    <t>陈 华</t>
  </si>
  <si>
    <t>101005087104450</t>
  </si>
  <si>
    <t>330522197708294715</t>
  </si>
  <si>
    <t>付桂明</t>
  </si>
  <si>
    <t>6230910599013801391</t>
  </si>
  <si>
    <t>330522196401104716</t>
  </si>
  <si>
    <t>付桂兵</t>
  </si>
  <si>
    <t>6230910599023887588</t>
  </si>
  <si>
    <t>33052219661103471X</t>
  </si>
  <si>
    <t>付桂方</t>
  </si>
  <si>
    <t>101002910330628</t>
  </si>
  <si>
    <t>330522196905274735</t>
  </si>
  <si>
    <t>钱道荣</t>
  </si>
  <si>
    <t>101002910330042</t>
  </si>
  <si>
    <t>330522194301194719</t>
  </si>
  <si>
    <t>钱吉根</t>
  </si>
  <si>
    <t>101001236971757</t>
  </si>
  <si>
    <t>330522196509074715</t>
  </si>
  <si>
    <t>周兆海</t>
  </si>
  <si>
    <t>101001106593918</t>
  </si>
  <si>
    <t>330522196106294713</t>
  </si>
  <si>
    <t>蒋正钱</t>
  </si>
  <si>
    <t>1105030201101001828479</t>
  </si>
  <si>
    <t>330522197410144714</t>
  </si>
  <si>
    <t>王梗子</t>
  </si>
  <si>
    <t>6230910599045110670</t>
  </si>
  <si>
    <t>330522193305024720</t>
  </si>
  <si>
    <t>周兆斌</t>
  </si>
  <si>
    <t>101001239158362</t>
  </si>
  <si>
    <t>330522196912174716</t>
  </si>
  <si>
    <t>董雪明</t>
  </si>
  <si>
    <t>1105030201101001835478</t>
  </si>
  <si>
    <t>330522195110014716</t>
  </si>
  <si>
    <t>吴德坤</t>
  </si>
  <si>
    <t>101001106616877</t>
  </si>
  <si>
    <t>33052219511129473X</t>
  </si>
  <si>
    <t>陈菊香</t>
  </si>
  <si>
    <t>101003004257858</t>
  </si>
  <si>
    <t>330522194110314722</t>
  </si>
  <si>
    <t>程法明</t>
  </si>
  <si>
    <t>101002910337762</t>
  </si>
  <si>
    <t>330522195910194735</t>
  </si>
  <si>
    <t>王亚林</t>
  </si>
  <si>
    <t>101003004257989</t>
  </si>
  <si>
    <t>330522196510034745</t>
  </si>
  <si>
    <t>张满荣</t>
  </si>
  <si>
    <t>6230910599013800518</t>
  </si>
  <si>
    <t>330522194702224720</t>
  </si>
  <si>
    <t>沈惠琴</t>
  </si>
  <si>
    <t>6217360599001561389</t>
  </si>
  <si>
    <t>330522196712124749</t>
  </si>
  <si>
    <t>董龙安</t>
  </si>
  <si>
    <t>101002910338953</t>
  </si>
  <si>
    <t>330522195501194734</t>
  </si>
  <si>
    <t>董建明</t>
  </si>
  <si>
    <t>1105030201101001835347</t>
  </si>
  <si>
    <t>330522196301264712</t>
  </si>
  <si>
    <t>徐小华</t>
  </si>
  <si>
    <t>1105030201101001834923</t>
  </si>
  <si>
    <t>330522194004204722</t>
  </si>
  <si>
    <t>李金龙</t>
  </si>
  <si>
    <t>101001239637823</t>
  </si>
  <si>
    <t>33052219630411471X</t>
  </si>
  <si>
    <t>李金虎</t>
  </si>
  <si>
    <t>101001106615979</t>
  </si>
  <si>
    <t>330522196804174719</t>
  </si>
  <si>
    <t>李金寿</t>
  </si>
  <si>
    <t>1105030201101001834761</t>
  </si>
  <si>
    <t>330522197103054735</t>
  </si>
  <si>
    <t>许金水</t>
  </si>
  <si>
    <t>101001106613628</t>
  </si>
  <si>
    <t>33052219500908471X</t>
  </si>
  <si>
    <t>许东升</t>
  </si>
  <si>
    <t>101004781199307</t>
  </si>
  <si>
    <t>330522196403244712</t>
  </si>
  <si>
    <t>陶新娥</t>
  </si>
  <si>
    <t>6230910599021773806</t>
  </si>
  <si>
    <t>330522196912264746</t>
  </si>
  <si>
    <t>许 伟</t>
  </si>
  <si>
    <t>6230910599008288000</t>
  </si>
  <si>
    <t>330522198807204716</t>
  </si>
  <si>
    <t>许腊苟</t>
  </si>
  <si>
    <t>6230910599005839623</t>
  </si>
  <si>
    <t>330522195501084711</t>
  </si>
  <si>
    <t>俞培渊</t>
  </si>
  <si>
    <t>6230910599014286097</t>
  </si>
  <si>
    <t>330522197608265941</t>
  </si>
  <si>
    <t>西川</t>
  </si>
  <si>
    <t>新川</t>
  </si>
  <si>
    <t>新源</t>
  </si>
  <si>
    <t>东川</t>
  </si>
  <si>
    <t>新安</t>
  </si>
  <si>
    <t>五通1</t>
  </si>
  <si>
    <t>五通2</t>
  </si>
  <si>
    <t>新民</t>
  </si>
  <si>
    <t>平丰</t>
  </si>
  <si>
    <t>祠山</t>
  </si>
  <si>
    <t>抛渎岗</t>
  </si>
  <si>
    <t>礼贤岕</t>
  </si>
  <si>
    <t>2023年煤山镇个人生态公益林发放补偿资金表（清算）</t>
  </si>
  <si>
    <t>2024年起全县生态公益林损失性补助资金个人部分全部由县财政局浙里基财“一键直达”系统发放，为保证资金顺利、及时拨付到位，标红列户名、账户、身份证需要详尽核对，不能出现差错。</t>
  </si>
  <si>
    <t xml:space="preserve"> 李春方</t>
  </si>
  <si>
    <t>6230910599063817917</t>
  </si>
  <si>
    <t>330522197606054710</t>
  </si>
  <si>
    <t>钱建国</t>
  </si>
  <si>
    <t>6230910599072063032</t>
  </si>
  <si>
    <t>330522197704104718</t>
  </si>
  <si>
    <t>李玉英</t>
  </si>
  <si>
    <t>6230910599066930576</t>
  </si>
  <si>
    <t>330522194304084726</t>
  </si>
  <si>
    <t>330522196901293744</t>
  </si>
  <si>
    <t>6230910599040698778</t>
  </si>
  <si>
    <t xml:space="preserve"> 吴国旗</t>
  </si>
  <si>
    <t>6230910599055081647</t>
  </si>
  <si>
    <t>330522196608154737</t>
  </si>
  <si>
    <t>330522197609224711</t>
  </si>
  <si>
    <t>330522196901244731</t>
  </si>
  <si>
    <t>李春富</t>
  </si>
  <si>
    <t>1105030201101001821085</t>
  </si>
  <si>
    <t>330522195202054715</t>
  </si>
  <si>
    <t>330522196511124718</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</si>
</sst>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Red]\(0\)"/>
    <numFmt numFmtId="178" formatCode="0.000_ "/>
  </numFmts>
  <fonts count="34">
    <font>
      <sz val="12"/>
      <name val="宋体"/>
      <charset val="134"/>
    </font>
    <font>
      <sz val="11"/>
      <name val="宋体"/>
      <charset val="134"/>
    </font>
    <font>
      <b/>
      <sz val="16"/>
      <name val="宋体"/>
      <charset val="134"/>
    </font>
    <font>
      <b/>
      <sz val="11"/>
      <name val="宋体"/>
      <charset val="134"/>
    </font>
    <font>
      <sz val="12"/>
      <name val="仿宋_GB2312"/>
      <charset val="134"/>
    </font>
    <font>
      <sz val="9"/>
      <name val="仿宋_GB2312"/>
      <charset val="134"/>
    </font>
    <font>
      <sz val="9"/>
      <name val="宋体"/>
      <charset val="134"/>
    </font>
    <font>
      <sz val="12"/>
      <color indexed="10"/>
      <name val="宋体"/>
      <charset val="134"/>
    </font>
    <font>
      <b/>
      <sz val="22"/>
      <name val="仿宋_GB2312"/>
      <charset val="134"/>
    </font>
    <font>
      <sz val="10"/>
      <name val="仿宋_GB2312"/>
      <charset val="134"/>
    </font>
    <font>
      <b/>
      <sz val="12"/>
      <name val="仿宋_GB2312"/>
      <charset val="134"/>
    </font>
    <font>
      <sz val="11"/>
      <name val="仿宋_GB2312"/>
      <charset val="134"/>
    </font>
    <font>
      <sz val="12"/>
      <color indexed="10"/>
      <name val="仿宋_GB2312"/>
      <charset val="134"/>
    </font>
    <font>
      <b/>
      <sz val="24"/>
      <name val="仿宋_GB2312"/>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00"/>
        <bgColor indexed="64"/>
      </patternFill>
    </fill>
    <fill>
      <patternFill patternType="solid">
        <fgColor rgb="FFFF0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4">
    <xf numFmtId="0" fontId="0" fillId="0" borderId="0"/>
    <xf numFmtId="43" fontId="14" fillId="0" borderId="0" applyFont="0" applyFill="0" applyBorder="0" applyAlignment="0" applyProtection="0">
      <alignment vertical="center"/>
    </xf>
    <xf numFmtId="44" fontId="14" fillId="0" borderId="0" applyFont="0" applyFill="0" applyBorder="0" applyAlignment="0" applyProtection="0">
      <alignment vertical="center"/>
    </xf>
    <xf numFmtId="9" fontId="14" fillId="0" borderId="0" applyFont="0" applyFill="0" applyBorder="0" applyAlignment="0" applyProtection="0">
      <alignment vertical="center"/>
    </xf>
    <xf numFmtId="41" fontId="14" fillId="0" borderId="0" applyFont="0" applyFill="0" applyBorder="0" applyAlignment="0" applyProtection="0">
      <alignment vertical="center"/>
    </xf>
    <xf numFmtId="42" fontId="14"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4" borderId="8"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9" applyNumberFormat="0" applyFill="0" applyAlignment="0" applyProtection="0">
      <alignment vertical="center"/>
    </xf>
    <xf numFmtId="0" fontId="21" fillId="0" borderId="9" applyNumberFormat="0" applyFill="0" applyAlignment="0" applyProtection="0">
      <alignment vertical="center"/>
    </xf>
    <xf numFmtId="0" fontId="22" fillId="0" borderId="10" applyNumberFormat="0" applyFill="0" applyAlignment="0" applyProtection="0">
      <alignment vertical="center"/>
    </xf>
    <xf numFmtId="0" fontId="22" fillId="0" borderId="0" applyNumberFormat="0" applyFill="0" applyBorder="0" applyAlignment="0" applyProtection="0">
      <alignment vertical="center"/>
    </xf>
    <xf numFmtId="0" fontId="23" fillId="5" borderId="11" applyNumberFormat="0" applyAlignment="0" applyProtection="0">
      <alignment vertical="center"/>
    </xf>
    <xf numFmtId="0" fontId="24" fillId="6" borderId="12" applyNumberFormat="0" applyAlignment="0" applyProtection="0">
      <alignment vertical="center"/>
    </xf>
    <xf numFmtId="0" fontId="25" fillId="6" borderId="11" applyNumberFormat="0" applyAlignment="0" applyProtection="0">
      <alignment vertical="center"/>
    </xf>
    <xf numFmtId="0" fontId="26" fillId="7" borderId="13" applyNumberFormat="0" applyAlignment="0" applyProtection="0">
      <alignment vertical="center"/>
    </xf>
    <xf numFmtId="0" fontId="27" fillId="0" borderId="14" applyNumberFormat="0" applyFill="0" applyAlignment="0" applyProtection="0">
      <alignment vertical="center"/>
    </xf>
    <xf numFmtId="0" fontId="28" fillId="0" borderId="15"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2" fillId="34" borderId="0" applyNumberFormat="0" applyBorder="0" applyAlignment="0" applyProtection="0">
      <alignment vertical="center"/>
    </xf>
    <xf numFmtId="0" fontId="0" fillId="0" borderId="0">
      <alignment vertical="center"/>
    </xf>
    <xf numFmtId="0" fontId="14" fillId="0" borderId="0">
      <alignment vertical="center"/>
    </xf>
    <xf numFmtId="0" fontId="14" fillId="0" borderId="0">
      <alignment vertical="center"/>
    </xf>
    <xf numFmtId="0" fontId="14" fillId="0" borderId="0">
      <alignment vertical="center"/>
    </xf>
    <xf numFmtId="0" fontId="14" fillId="0" borderId="0">
      <alignment vertical="center"/>
    </xf>
    <xf numFmtId="0" fontId="0" fillId="0" borderId="0"/>
    <xf numFmtId="0" fontId="0" fillId="0" borderId="0"/>
    <xf numFmtId="0" fontId="14" fillId="0" borderId="0">
      <alignment vertical="center"/>
    </xf>
    <xf numFmtId="0" fontId="0" fillId="0" borderId="0">
      <alignment vertical="center"/>
    </xf>
    <xf numFmtId="0" fontId="14"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cellStyleXfs>
  <cellXfs count="77">
    <xf numFmtId="0" fontId="0" fillId="0" borderId="0" xfId="0"/>
    <xf numFmtId="0" fontId="1" fillId="0" borderId="0" xfId="0" applyFont="1" applyFill="1"/>
    <xf numFmtId="0" fontId="1" fillId="0" borderId="0" xfId="0" applyFont="1" applyFill="1" applyBorder="1" applyAlignment="1"/>
    <xf numFmtId="0" fontId="1" fillId="0" borderId="0" xfId="0" applyFont="1" applyFill="1" applyAlignment="1">
      <alignment horizontal="center"/>
    </xf>
    <xf numFmtId="176" fontId="1" fillId="0" borderId="0" xfId="0" applyNumberFormat="1" applyFont="1" applyFill="1" applyAlignment="1">
      <alignment horizontal="center"/>
    </xf>
    <xf numFmtId="0" fontId="2" fillId="0" borderId="0" xfId="0" applyFont="1" applyFill="1" applyBorder="1" applyAlignment="1">
      <alignment horizontal="center" vertical="center"/>
    </xf>
    <xf numFmtId="176" fontId="2" fillId="0" borderId="0"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176" fontId="1" fillId="0" borderId="1" xfId="0" applyNumberFormat="1" applyFont="1" applyFill="1" applyBorder="1" applyAlignment="1">
      <alignment horizontal="center" vertical="center"/>
    </xf>
    <xf numFmtId="0" fontId="1" fillId="0" borderId="1" xfId="0" applyFont="1" applyFill="1" applyBorder="1" applyAlignment="1">
      <alignment horizontal="center"/>
    </xf>
    <xf numFmtId="176" fontId="1" fillId="0" borderId="1" xfId="0" applyNumberFormat="1" applyFont="1" applyFill="1" applyBorder="1" applyAlignment="1">
      <alignment horizontal="center"/>
    </xf>
    <xf numFmtId="177" fontId="1" fillId="0" borderId="1" xfId="63" applyNumberFormat="1" applyFont="1" applyFill="1" applyBorder="1" applyAlignment="1">
      <alignment horizontal="center" vertical="center" wrapText="1"/>
    </xf>
    <xf numFmtId="0" fontId="1" fillId="0" borderId="1" xfId="63" applyFont="1" applyFill="1" applyBorder="1" applyAlignment="1">
      <alignment horizontal="center" vertical="center" wrapText="1"/>
    </xf>
    <xf numFmtId="176" fontId="1" fillId="0" borderId="1" xfId="63"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xf>
    <xf numFmtId="0" fontId="1" fillId="0" borderId="0" xfId="63" applyFont="1" applyFill="1" applyBorder="1" applyAlignment="1">
      <alignment horizontal="center" vertical="center" wrapText="1"/>
    </xf>
    <xf numFmtId="0" fontId="0" fillId="0" borderId="0" xfId="0" applyFill="1"/>
    <xf numFmtId="0" fontId="4" fillId="0" borderId="1" xfId="0" applyFont="1" applyFill="1" applyBorder="1" applyAlignment="1">
      <alignment horizontal="center" vertical="center" wrapText="1"/>
    </xf>
    <xf numFmtId="0" fontId="0" fillId="2" borderId="0" xfId="0" applyFill="1"/>
    <xf numFmtId="0" fontId="4" fillId="0" borderId="2" xfId="0" applyFont="1" applyFill="1" applyBorder="1" applyAlignment="1">
      <alignment horizontal="center" vertical="center" wrapText="1"/>
    </xf>
    <xf numFmtId="176" fontId="4"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176" fontId="6" fillId="0" borderId="1" xfId="0" applyNumberFormat="1" applyFont="1" applyFill="1" applyBorder="1" applyAlignment="1">
      <alignment horizontal="center" vertical="center" wrapText="1"/>
    </xf>
    <xf numFmtId="0" fontId="1" fillId="0" borderId="0" xfId="0" applyFont="1" applyFill="1" applyAlignment="1"/>
    <xf numFmtId="178" fontId="1" fillId="0" borderId="1" xfId="0" applyNumberFormat="1" applyFont="1" applyFill="1" applyBorder="1" applyAlignment="1">
      <alignment horizontal="center"/>
    </xf>
    <xf numFmtId="49" fontId="1" fillId="0" borderId="1" xfId="0" applyNumberFormat="1" applyFont="1" applyFill="1" applyBorder="1" applyAlignment="1">
      <alignment horizontal="center"/>
    </xf>
    <xf numFmtId="0" fontId="1" fillId="0" borderId="1" xfId="0" applyNumberFormat="1" applyFont="1" applyFill="1" applyBorder="1" applyAlignment="1">
      <alignment horizontal="center"/>
    </xf>
    <xf numFmtId="49" fontId="1" fillId="0" borderId="0" xfId="0" applyNumberFormat="1" applyFont="1" applyFill="1" applyBorder="1" applyAlignment="1"/>
    <xf numFmtId="0" fontId="7" fillId="0" borderId="0" xfId="0" applyFont="1" applyFill="1" applyBorder="1" applyAlignment="1">
      <alignment horizontal="center" vertical="center" wrapText="1"/>
    </xf>
    <xf numFmtId="0" fontId="0" fillId="0" borderId="0" xfId="0" applyFill="1" applyBorder="1" applyAlignment="1">
      <alignment horizontal="center" vertical="center"/>
    </xf>
    <xf numFmtId="0" fontId="4" fillId="0" borderId="0" xfId="0" applyFont="1" applyFill="1" applyBorder="1" applyAlignment="1">
      <alignment horizontal="center" vertical="center"/>
    </xf>
    <xf numFmtId="0" fontId="0" fillId="0" borderId="0" xfId="0" applyFill="1" applyBorder="1" applyAlignment="1">
      <alignment horizontal="center" vertical="center" wrapText="1"/>
    </xf>
    <xf numFmtId="49" fontId="0" fillId="0" borderId="0" xfId="0" applyNumberFormat="1" applyFill="1" applyBorder="1" applyAlignment="1">
      <alignment horizontal="center" vertical="center" wrapText="1"/>
    </xf>
    <xf numFmtId="0" fontId="8"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0"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49" fontId="5" fillId="0" borderId="1" xfId="0" applyNumberFormat="1" applyFont="1" applyFill="1" applyBorder="1" applyAlignment="1">
      <alignment horizontal="left" vertical="center" wrapText="1"/>
    </xf>
    <xf numFmtId="176" fontId="10" fillId="0" borderId="1" xfId="0" applyNumberFormat="1"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11" fillId="0" borderId="1" xfId="0" applyFont="1" applyFill="1" applyBorder="1" applyAlignment="1">
      <alignment horizontal="center" vertical="center" wrapText="1"/>
    </xf>
    <xf numFmtId="0" fontId="0" fillId="0" borderId="4" xfId="0" applyFill="1" applyBorder="1" applyAlignment="1">
      <alignment vertical="center"/>
    </xf>
    <xf numFmtId="0" fontId="0" fillId="0" borderId="5" xfId="0" applyFill="1" applyBorder="1" applyAlignment="1">
      <alignment vertical="center"/>
    </xf>
    <xf numFmtId="0" fontId="0" fillId="0" borderId="6" xfId="0" applyFill="1" applyBorder="1" applyAlignment="1">
      <alignment vertical="center"/>
    </xf>
    <xf numFmtId="0" fontId="4" fillId="0" borderId="4" xfId="0" applyFont="1" applyFill="1" applyBorder="1" applyAlignment="1">
      <alignment horizont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12" fillId="0" borderId="0" xfId="0" applyFont="1" applyFill="1" applyBorder="1" applyAlignment="1">
      <alignment horizontal="left" vertical="center"/>
    </xf>
    <xf numFmtId="0" fontId="4" fillId="0" borderId="0" xfId="0" applyFont="1" applyFill="1" applyBorder="1" applyAlignment="1">
      <alignment horizontal="left" vertical="center" wrapText="1"/>
    </xf>
    <xf numFmtId="49" fontId="4" fillId="0" borderId="0" xfId="0" applyNumberFormat="1" applyFont="1" applyFill="1" applyBorder="1" applyAlignment="1">
      <alignment horizontal="left" vertical="center" wrapText="1"/>
    </xf>
    <xf numFmtId="49" fontId="4" fillId="0" borderId="0" xfId="0" applyNumberFormat="1" applyFont="1" applyFill="1" applyBorder="1" applyAlignment="1">
      <alignment horizontal="left" vertical="center"/>
    </xf>
    <xf numFmtId="176" fontId="0" fillId="0" borderId="0" xfId="0" applyNumberFormat="1" applyFill="1" applyBorder="1" applyAlignment="1">
      <alignment horizontal="center" vertical="center" wrapText="1"/>
    </xf>
    <xf numFmtId="0" fontId="13" fillId="0" borderId="3" xfId="0" applyFont="1" applyFill="1" applyBorder="1" applyAlignment="1">
      <alignment horizontal="center" vertical="center" wrapText="1"/>
    </xf>
    <xf numFmtId="0" fontId="4" fillId="0" borderId="7" xfId="0" applyFont="1" applyFill="1" applyBorder="1" applyAlignment="1">
      <alignment horizontal="left" vertical="center" wrapText="1"/>
    </xf>
    <xf numFmtId="0" fontId="4" fillId="0" borderId="1" xfId="0" applyFont="1" applyFill="1" applyBorder="1" applyAlignment="1">
      <alignment horizontal="left" vertical="center" wrapText="1"/>
    </xf>
    <xf numFmtId="0" fontId="0" fillId="0" borderId="1" xfId="0" applyFill="1" applyBorder="1" applyAlignment="1">
      <alignment horizontal="center" vertical="center" wrapText="1"/>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176" fontId="4" fillId="0" borderId="0" xfId="0" applyNumberFormat="1" applyFont="1" applyFill="1" applyBorder="1" applyAlignment="1">
      <alignment horizontal="center" vertical="center"/>
    </xf>
    <xf numFmtId="49" fontId="4" fillId="0" borderId="0" xfId="0" applyNumberFormat="1" applyFont="1" applyFill="1" applyBorder="1" applyAlignment="1">
      <alignment horizontal="center" vertical="center"/>
    </xf>
    <xf numFmtId="0" fontId="12" fillId="0" borderId="0" xfId="0" applyFont="1" applyFill="1" applyBorder="1" applyAlignment="1">
      <alignment horizontal="center" vertical="center"/>
    </xf>
    <xf numFmtId="0" fontId="4" fillId="3"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0" fillId="0" borderId="0" xfId="0" applyFill="1" applyAlignment="1">
      <alignment horizontal="center" vertical="center" wrapText="1"/>
    </xf>
    <xf numFmtId="0" fontId="4" fillId="0" borderId="7" xfId="0" applyFont="1" applyFill="1" applyBorder="1" applyAlignment="1">
      <alignment horizontal="center" vertical="center" wrapText="1"/>
    </xf>
    <xf numFmtId="176" fontId="10" fillId="0" borderId="7" xfId="0" applyNumberFormat="1" applyFont="1" applyFill="1" applyBorder="1" applyAlignment="1">
      <alignment horizontal="center" vertical="center" wrapText="1"/>
    </xf>
    <xf numFmtId="49" fontId="4" fillId="0" borderId="7" xfId="0" applyNumberFormat="1" applyFont="1" applyFill="1" applyBorder="1" applyAlignment="1">
      <alignment horizontal="center" vertical="center" wrapText="1"/>
    </xf>
    <xf numFmtId="176" fontId="0" fillId="0" borderId="0" xfId="0" applyNumberFormat="1" applyFill="1" applyBorder="1" applyAlignment="1">
      <alignment horizontal="center" vertical="center"/>
    </xf>
    <xf numFmtId="49" fontId="0" fillId="0" borderId="0" xfId="0" applyNumberFormat="1" applyFill="1" applyBorder="1" applyAlignment="1">
      <alignment horizontal="center" vertical="center"/>
    </xf>
    <xf numFmtId="176" fontId="9" fillId="0" borderId="0" xfId="0" applyNumberFormat="1" applyFont="1" applyFill="1" applyBorder="1" applyAlignment="1">
      <alignment horizontal="center" vertical="center"/>
    </xf>
    <xf numFmtId="0" fontId="9" fillId="0" borderId="0" xfId="0" applyFont="1" applyFill="1" applyBorder="1" applyAlignment="1">
      <alignment horizontal="center" vertical="center"/>
    </xf>
    <xf numFmtId="0" fontId="1" fillId="0" borderId="1" xfId="0" applyFont="1" applyFill="1" applyBorder="1" applyAlignment="1" quotePrefix="1">
      <alignment horizontal="center" vertical="center"/>
    </xf>
  </cellXfs>
  <cellStyles count="6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5 2 4" xfId="50"/>
    <cellStyle name="常规 2 5" xfId="51"/>
    <cellStyle name="常规 12" xfId="52"/>
    <cellStyle name="常规 8" xfId="53"/>
    <cellStyle name="常规 5 4" xfId="54"/>
    <cellStyle name="常规 2 2" xfId="55"/>
    <cellStyle name="常规 10" xfId="56"/>
    <cellStyle name="常规 2" xfId="57"/>
    <cellStyle name="常规 65" xfId="58"/>
    <cellStyle name="常规 3" xfId="59"/>
    <cellStyle name="常规 4" xfId="60"/>
    <cellStyle name="常规 5" xfId="61"/>
    <cellStyle name="常规 7" xfId="62"/>
    <cellStyle name="常规_Sheet1" xfId="63"/>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styles" Target="styles.xml"/><Relationship Id="rId7" Type="http://schemas.openxmlformats.org/officeDocument/2006/relationships/theme" Target="theme/theme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0</xdr:colOff>
      <xdr:row>0</xdr:row>
      <xdr:rowOff>0</xdr:rowOff>
    </xdr:from>
    <xdr:to>
      <xdr:col>0</xdr:col>
      <xdr:colOff>9525</xdr:colOff>
      <xdr:row>0</xdr:row>
      <xdr:rowOff>10160</xdr:rowOff>
    </xdr:to>
    <xdr:sp>
      <xdr:nvSpPr>
        <xdr:cNvPr id="2" name="图片 1"/>
        <xdr:cNvSpPr>
          <a:spLocks noChangeAspect="1"/>
        </xdr:cNvSpPr>
      </xdr:nvSpPr>
      <xdr:spPr>
        <a:xfrm>
          <a:off x="0" y="0"/>
          <a:ext cx="9525" cy="10160"/>
        </a:xfrm>
        <a:prstGeom prst="rect">
          <a:avLst/>
        </a:prstGeom>
        <a:noFill/>
        <a:ln w="9525">
          <a:noFill/>
        </a:ln>
      </xdr:spPr>
    </xdr:sp>
    <xdr:clientData/>
  </xdr:twoCellAnchor>
  <xdr:twoCellAnchor>
    <xdr:from>
      <xdr:col>0</xdr:col>
      <xdr:colOff>0</xdr:colOff>
      <xdr:row>0</xdr:row>
      <xdr:rowOff>0</xdr:rowOff>
    </xdr:from>
    <xdr:to>
      <xdr:col>0</xdr:col>
      <xdr:colOff>9525</xdr:colOff>
      <xdr:row>0</xdr:row>
      <xdr:rowOff>10160</xdr:rowOff>
    </xdr:to>
    <xdr:sp>
      <xdr:nvSpPr>
        <xdr:cNvPr id="3" name="图片 2"/>
        <xdr:cNvSpPr>
          <a:spLocks noChangeAspect="1"/>
        </xdr:cNvSpPr>
      </xdr:nvSpPr>
      <xdr:spPr>
        <a:xfrm>
          <a:off x="0" y="0"/>
          <a:ext cx="9525" cy="10160"/>
        </a:xfrm>
        <a:prstGeom prst="rect">
          <a:avLst/>
        </a:prstGeom>
        <a:noFill/>
        <a:ln w="9525">
          <a:noFill/>
        </a:ln>
      </xdr:spPr>
    </xdr:sp>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0</xdr:col>
      <xdr:colOff>0</xdr:colOff>
      <xdr:row>0</xdr:row>
      <xdr:rowOff>0</xdr:rowOff>
    </xdr:from>
    <xdr:to>
      <xdr:col>0</xdr:col>
      <xdr:colOff>9525</xdr:colOff>
      <xdr:row>0</xdr:row>
      <xdr:rowOff>10160</xdr:rowOff>
    </xdr:to>
    <xdr:sp>
      <xdr:nvSpPr>
        <xdr:cNvPr id="2" name="图片 1"/>
        <xdr:cNvSpPr>
          <a:spLocks noChangeAspect="1"/>
        </xdr:cNvSpPr>
      </xdr:nvSpPr>
      <xdr:spPr>
        <a:xfrm>
          <a:off x="0" y="0"/>
          <a:ext cx="9525" cy="10160"/>
        </a:xfrm>
        <a:prstGeom prst="rect">
          <a:avLst/>
        </a:prstGeom>
        <a:noFill/>
        <a:ln w="9525">
          <a:noFill/>
        </a:ln>
      </xdr:spPr>
    </xdr:sp>
    <xdr:clientData/>
  </xdr:twoCellAnchor>
  <xdr:twoCellAnchor>
    <xdr:from>
      <xdr:col>0</xdr:col>
      <xdr:colOff>0</xdr:colOff>
      <xdr:row>0</xdr:row>
      <xdr:rowOff>0</xdr:rowOff>
    </xdr:from>
    <xdr:to>
      <xdr:col>0</xdr:col>
      <xdr:colOff>9525</xdr:colOff>
      <xdr:row>0</xdr:row>
      <xdr:rowOff>10160</xdr:rowOff>
    </xdr:to>
    <xdr:sp>
      <xdr:nvSpPr>
        <xdr:cNvPr id="3" name="图片 2"/>
        <xdr:cNvSpPr>
          <a:spLocks noChangeAspect="1"/>
        </xdr:cNvSpPr>
      </xdr:nvSpPr>
      <xdr:spPr>
        <a:xfrm>
          <a:off x="0" y="0"/>
          <a:ext cx="9525" cy="10160"/>
        </a:xfrm>
        <a:prstGeom prst="rect">
          <a:avLst/>
        </a:prstGeom>
        <a:noFill/>
        <a:ln w="9525">
          <a:noFill/>
        </a:ln>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4.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7"/>
  <sheetViews>
    <sheetView workbookViewId="0">
      <selection activeCell="H3" sqref="H3:N4"/>
    </sheetView>
  </sheetViews>
  <sheetFormatPr defaultColWidth="9" defaultRowHeight="14.25"/>
  <cols>
    <col min="1" max="1" width="16.75" style="34" customWidth="1"/>
    <col min="2" max="2" width="11.625" style="34" customWidth="1"/>
    <col min="3" max="3" width="9.875" style="34" customWidth="1"/>
    <col min="4" max="4" width="13.25" style="34" customWidth="1"/>
    <col min="5" max="5" width="18" style="35" customWidth="1"/>
    <col min="6" max="6" width="35.25" style="34" customWidth="1"/>
    <col min="7" max="7" width="17" style="34" customWidth="1"/>
    <col min="8" max="16384" width="9" style="34"/>
  </cols>
  <sheetData>
    <row r="1" ht="35.1" customHeight="1" spans="1:7">
      <c r="A1" s="57" t="s">
        <v>0</v>
      </c>
      <c r="B1" s="57"/>
      <c r="C1" s="57"/>
      <c r="D1" s="57"/>
      <c r="E1" s="57"/>
      <c r="F1" s="57"/>
      <c r="G1" s="57"/>
    </row>
    <row r="2" ht="31.5" customHeight="1" spans="1:7">
      <c r="A2" s="20" t="s">
        <v>1</v>
      </c>
      <c r="B2" s="20" t="s">
        <v>2</v>
      </c>
      <c r="C2" s="20" t="s">
        <v>3</v>
      </c>
      <c r="D2" s="20" t="s">
        <v>4</v>
      </c>
      <c r="E2" s="44" t="s">
        <v>5</v>
      </c>
      <c r="F2" s="20" t="s">
        <v>6</v>
      </c>
      <c r="G2" s="60" t="s">
        <v>7</v>
      </c>
    </row>
    <row r="3" ht="20.1" customHeight="1" spans="1:14">
      <c r="A3" s="20" t="s">
        <v>8</v>
      </c>
      <c r="B3" s="67">
        <v>10071</v>
      </c>
      <c r="C3" s="20">
        <v>28</v>
      </c>
      <c r="D3" s="20">
        <f t="shared" ref="D3:D9" si="0">B3*C3</f>
        <v>281988</v>
      </c>
      <c r="E3" s="44" t="s">
        <v>9</v>
      </c>
      <c r="F3" s="59" t="s">
        <v>10</v>
      </c>
      <c r="G3" s="68" t="s">
        <v>11</v>
      </c>
      <c r="H3" s="69" t="s">
        <v>12</v>
      </c>
      <c r="I3" s="69"/>
      <c r="J3" s="69"/>
      <c r="K3" s="69"/>
      <c r="L3" s="69"/>
      <c r="M3" s="69"/>
      <c r="N3" s="69"/>
    </row>
    <row r="4" ht="20.1" customHeight="1" spans="1:14">
      <c r="A4" s="20" t="s">
        <v>13</v>
      </c>
      <c r="B4" s="20">
        <v>14706</v>
      </c>
      <c r="C4" s="20">
        <v>28</v>
      </c>
      <c r="D4" s="20">
        <f t="shared" si="0"/>
        <v>411768</v>
      </c>
      <c r="E4" s="44" t="s">
        <v>14</v>
      </c>
      <c r="F4" s="59" t="s">
        <v>15</v>
      </c>
      <c r="G4" s="68" t="s">
        <v>11</v>
      </c>
      <c r="H4" s="69"/>
      <c r="I4" s="69"/>
      <c r="J4" s="69"/>
      <c r="K4" s="69"/>
      <c r="L4" s="69"/>
      <c r="M4" s="69"/>
      <c r="N4" s="69"/>
    </row>
    <row r="5" ht="20.1" customHeight="1" spans="1:7">
      <c r="A5" s="22" t="s">
        <v>16</v>
      </c>
      <c r="B5" s="20">
        <v>3291</v>
      </c>
      <c r="C5" s="20">
        <v>28</v>
      </c>
      <c r="D5" s="20">
        <f t="shared" si="0"/>
        <v>92148</v>
      </c>
      <c r="E5" s="44" t="s">
        <v>17</v>
      </c>
      <c r="F5" s="59" t="s">
        <v>18</v>
      </c>
      <c r="G5" s="68" t="s">
        <v>11</v>
      </c>
    </row>
    <row r="6" ht="20.1" customHeight="1" spans="1:7">
      <c r="A6" s="22" t="s">
        <v>19</v>
      </c>
      <c r="B6" s="20">
        <v>1320</v>
      </c>
      <c r="C6" s="20">
        <v>35</v>
      </c>
      <c r="D6" s="20">
        <f t="shared" si="0"/>
        <v>46200</v>
      </c>
      <c r="E6" s="44" t="s">
        <v>17</v>
      </c>
      <c r="F6" s="59" t="s">
        <v>18</v>
      </c>
      <c r="G6" s="68" t="s">
        <v>11</v>
      </c>
    </row>
    <row r="7" ht="20.1" customHeight="1" spans="1:7">
      <c r="A7" s="20" t="s">
        <v>20</v>
      </c>
      <c r="B7" s="20">
        <v>8220.5</v>
      </c>
      <c r="C7" s="20">
        <v>28</v>
      </c>
      <c r="D7" s="20">
        <f t="shared" si="0"/>
        <v>230174</v>
      </c>
      <c r="E7" s="44" t="s">
        <v>21</v>
      </c>
      <c r="F7" s="59" t="s">
        <v>22</v>
      </c>
      <c r="G7" s="68" t="s">
        <v>11</v>
      </c>
    </row>
    <row r="8" ht="20.1" customHeight="1" spans="1:7">
      <c r="A8" s="20" t="s">
        <v>23</v>
      </c>
      <c r="B8" s="20">
        <v>3448</v>
      </c>
      <c r="C8" s="20">
        <v>28</v>
      </c>
      <c r="D8" s="20">
        <f t="shared" si="0"/>
        <v>96544</v>
      </c>
      <c r="E8" s="44" t="s">
        <v>24</v>
      </c>
      <c r="F8" s="59" t="s">
        <v>25</v>
      </c>
      <c r="G8" s="68" t="s">
        <v>11</v>
      </c>
    </row>
    <row r="9" ht="20.1" customHeight="1" spans="1:7">
      <c r="A9" s="20" t="s">
        <v>26</v>
      </c>
      <c r="B9" s="20">
        <v>3100</v>
      </c>
      <c r="C9" s="20">
        <v>28</v>
      </c>
      <c r="D9" s="20">
        <f t="shared" si="0"/>
        <v>86800</v>
      </c>
      <c r="E9" s="44" t="s">
        <v>27</v>
      </c>
      <c r="F9" s="59" t="s">
        <v>28</v>
      </c>
      <c r="G9" s="68" t="s">
        <v>11</v>
      </c>
    </row>
    <row r="10" ht="20.1" customHeight="1" spans="1:7">
      <c r="A10" s="70" t="s">
        <v>29</v>
      </c>
      <c r="B10" s="71">
        <f>SUM(B3:B9)</f>
        <v>44156.5</v>
      </c>
      <c r="C10" s="70"/>
      <c r="D10" s="71">
        <f>SUM(D3:D9)</f>
        <v>1245622</v>
      </c>
      <c r="E10" s="72"/>
      <c r="F10" s="70"/>
      <c r="G10" s="60"/>
    </row>
    <row r="11" s="32" customFormat="1" ht="45" customHeight="1" spans="1:7">
      <c r="A11" s="20" t="s">
        <v>30</v>
      </c>
      <c r="B11" s="61"/>
      <c r="C11" s="62"/>
      <c r="D11" s="62"/>
      <c r="E11" s="62"/>
      <c r="F11" s="62"/>
      <c r="G11" s="63"/>
    </row>
    <row r="12" s="32" customFormat="1" ht="45" customHeight="1" spans="1:7">
      <c r="A12" s="20" t="s">
        <v>31</v>
      </c>
      <c r="B12" s="49" t="s">
        <v>32</v>
      </c>
      <c r="C12" s="50"/>
      <c r="D12" s="50"/>
      <c r="E12" s="50"/>
      <c r="F12" s="50"/>
      <c r="G12" s="51"/>
    </row>
    <row r="13" s="32" customFormat="1" ht="9.75" customHeight="1" spans="2:5">
      <c r="B13" s="73"/>
      <c r="D13" s="73"/>
      <c r="E13" s="74"/>
    </row>
    <row r="14" s="32" customFormat="1" spans="1:6">
      <c r="A14" s="52" t="s">
        <v>33</v>
      </c>
      <c r="B14" s="52"/>
      <c r="C14" s="52"/>
      <c r="D14" s="52"/>
      <c r="E14" s="52"/>
      <c r="F14" s="52"/>
    </row>
    <row r="15" s="33" customFormat="1" spans="1:5">
      <c r="A15" s="53" t="s">
        <v>34</v>
      </c>
      <c r="B15" s="53"/>
      <c r="C15" s="54" t="s">
        <v>35</v>
      </c>
      <c r="D15" s="54"/>
      <c r="E15" s="55"/>
    </row>
    <row r="16" s="32" customFormat="1" spans="2:5">
      <c r="B16" s="75"/>
      <c r="D16" s="73"/>
      <c r="E16" s="74"/>
    </row>
    <row r="17" s="32" customFormat="1" spans="2:5">
      <c r="B17" s="76"/>
      <c r="C17" s="76"/>
      <c r="D17" s="73"/>
      <c r="E17" s="74"/>
    </row>
  </sheetData>
  <mergeCells count="7">
    <mergeCell ref="A1:G1"/>
    <mergeCell ref="B11:G11"/>
    <mergeCell ref="B12:G12"/>
    <mergeCell ref="A14:F14"/>
    <mergeCell ref="A15:B15"/>
    <mergeCell ref="C15:D15"/>
    <mergeCell ref="H3:N4"/>
  </mergeCells>
  <pageMargins left="0.75" right="0.75" top="1" bottom="1" header="0.5" footer="0.5"/>
  <pageSetup paperSize="9" orientation="landscape"/>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7"/>
  <sheetViews>
    <sheetView workbookViewId="0">
      <selection activeCell="A1" sqref="A1:G1"/>
    </sheetView>
  </sheetViews>
  <sheetFormatPr defaultColWidth="9" defaultRowHeight="14.25" outlineLevelCol="6"/>
  <cols>
    <col min="1" max="1" width="10.75" style="34" customWidth="1"/>
    <col min="2" max="2" width="12.125" style="34" customWidth="1"/>
    <col min="3" max="3" width="9.625" style="34" customWidth="1"/>
    <col min="4" max="4" width="13.375" style="34" customWidth="1"/>
    <col min="5" max="5" width="18.625" style="35" customWidth="1"/>
    <col min="6" max="6" width="37.125" style="34" customWidth="1"/>
    <col min="7" max="7" width="19.125" style="34" customWidth="1"/>
    <col min="8" max="16384" width="9" style="34"/>
  </cols>
  <sheetData>
    <row r="1" ht="41.25" customHeight="1" spans="1:7">
      <c r="A1" s="57" t="s">
        <v>36</v>
      </c>
      <c r="B1" s="57"/>
      <c r="C1" s="57"/>
      <c r="D1" s="57"/>
      <c r="E1" s="57"/>
      <c r="F1" s="57"/>
      <c r="G1" s="57"/>
    </row>
    <row r="2" ht="31.5" customHeight="1" spans="1:7">
      <c r="A2" s="20" t="s">
        <v>1</v>
      </c>
      <c r="B2" s="20" t="s">
        <v>2</v>
      </c>
      <c r="C2" s="20" t="s">
        <v>3</v>
      </c>
      <c r="D2" s="20" t="s">
        <v>4</v>
      </c>
      <c r="E2" s="44" t="s">
        <v>5</v>
      </c>
      <c r="F2" s="20" t="s">
        <v>6</v>
      </c>
      <c r="G2" s="39" t="s">
        <v>7</v>
      </c>
    </row>
    <row r="3" ht="22.5" customHeight="1" spans="1:7">
      <c r="A3" s="20" t="s">
        <v>37</v>
      </c>
      <c r="B3" s="23">
        <v>4451</v>
      </c>
      <c r="C3" s="20">
        <v>28</v>
      </c>
      <c r="D3" s="23">
        <f t="shared" ref="D3:D8" si="0">B3*C3</f>
        <v>124628</v>
      </c>
      <c r="E3" s="44" t="s">
        <v>38</v>
      </c>
      <c r="F3" s="58" t="s">
        <v>39</v>
      </c>
      <c r="G3" s="39" t="s">
        <v>11</v>
      </c>
    </row>
    <row r="4" ht="22.5" customHeight="1" spans="1:7">
      <c r="A4" s="20" t="s">
        <v>40</v>
      </c>
      <c r="B4" s="23">
        <v>2211</v>
      </c>
      <c r="C4" s="20">
        <v>28</v>
      </c>
      <c r="D4" s="23">
        <f t="shared" si="0"/>
        <v>61908</v>
      </c>
      <c r="E4" s="44" t="s">
        <v>41</v>
      </c>
      <c r="F4" s="59" t="s">
        <v>42</v>
      </c>
      <c r="G4" s="39" t="s">
        <v>11</v>
      </c>
    </row>
    <row r="5" ht="22.5" customHeight="1" spans="1:7">
      <c r="A5" s="20" t="s">
        <v>43</v>
      </c>
      <c r="B5" s="23">
        <v>8018.47</v>
      </c>
      <c r="C5" s="20">
        <v>28</v>
      </c>
      <c r="D5" s="23">
        <f t="shared" si="0"/>
        <v>224517.16</v>
      </c>
      <c r="E5" s="44" t="s">
        <v>44</v>
      </c>
      <c r="F5" s="59" t="s">
        <v>45</v>
      </c>
      <c r="G5" s="39" t="s">
        <v>11</v>
      </c>
    </row>
    <row r="6" ht="22.5" customHeight="1" spans="1:7">
      <c r="A6" s="20" t="s">
        <v>46</v>
      </c>
      <c r="B6" s="23">
        <v>4707</v>
      </c>
      <c r="C6" s="20">
        <v>28</v>
      </c>
      <c r="D6" s="23">
        <f t="shared" si="0"/>
        <v>131796</v>
      </c>
      <c r="E6" s="44" t="s">
        <v>47</v>
      </c>
      <c r="F6" s="59" t="s">
        <v>48</v>
      </c>
      <c r="G6" s="39" t="s">
        <v>11</v>
      </c>
    </row>
    <row r="7" ht="22.5" customHeight="1" spans="1:7">
      <c r="A7" s="20" t="s">
        <v>49</v>
      </c>
      <c r="B7" s="23">
        <v>5985</v>
      </c>
      <c r="C7" s="20">
        <v>28</v>
      </c>
      <c r="D7" s="23">
        <f t="shared" si="0"/>
        <v>167580</v>
      </c>
      <c r="E7" s="44" t="s">
        <v>50</v>
      </c>
      <c r="F7" s="59" t="s">
        <v>51</v>
      </c>
      <c r="G7" s="39" t="s">
        <v>11</v>
      </c>
    </row>
    <row r="8" ht="22.5" customHeight="1" spans="1:7">
      <c r="A8" s="20" t="s">
        <v>52</v>
      </c>
      <c r="B8" s="23">
        <v>4405</v>
      </c>
      <c r="C8" s="20">
        <v>28</v>
      </c>
      <c r="D8" s="23">
        <f t="shared" si="0"/>
        <v>123340</v>
      </c>
      <c r="E8" s="44" t="s">
        <v>53</v>
      </c>
      <c r="F8" s="59" t="s">
        <v>54</v>
      </c>
      <c r="G8" s="39" t="s">
        <v>11</v>
      </c>
    </row>
    <row r="9" ht="22.5" customHeight="1" spans="1:7">
      <c r="A9" s="20" t="s">
        <v>29</v>
      </c>
      <c r="B9" s="43">
        <f>SUM(B3:B8)</f>
        <v>29777.47</v>
      </c>
      <c r="C9" s="20"/>
      <c r="D9" s="43">
        <f>SUM(D3:D8)</f>
        <v>833769.16</v>
      </c>
      <c r="E9" s="44"/>
      <c r="F9" s="20"/>
      <c r="G9" s="60"/>
    </row>
    <row r="10" s="32" customFormat="1" ht="72" customHeight="1" spans="1:7">
      <c r="A10" s="20" t="s">
        <v>30</v>
      </c>
      <c r="B10" s="61"/>
      <c r="C10" s="62"/>
      <c r="D10" s="62"/>
      <c r="E10" s="62"/>
      <c r="F10" s="62"/>
      <c r="G10" s="63"/>
    </row>
    <row r="11" s="32" customFormat="1" ht="72" customHeight="1" spans="1:7">
      <c r="A11" s="20" t="s">
        <v>31</v>
      </c>
      <c r="B11" s="49" t="s">
        <v>32</v>
      </c>
      <c r="C11" s="50"/>
      <c r="D11" s="50"/>
      <c r="E11" s="50"/>
      <c r="F11" s="50"/>
      <c r="G11" s="51"/>
    </row>
    <row r="12" s="32" customFormat="1"/>
    <row r="13" s="32" customFormat="1" spans="1:6">
      <c r="A13" s="52" t="s">
        <v>33</v>
      </c>
      <c r="B13" s="52"/>
      <c r="C13" s="52"/>
      <c r="D13" s="52"/>
      <c r="E13" s="52"/>
      <c r="F13" s="52"/>
    </row>
    <row r="14" s="33" customFormat="1" spans="1:5">
      <c r="A14" s="53" t="s">
        <v>34</v>
      </c>
      <c r="B14" s="53"/>
      <c r="C14" s="54" t="s">
        <v>35</v>
      </c>
      <c r="D14" s="54"/>
      <c r="E14" s="55"/>
    </row>
    <row r="15" s="33" customFormat="1" spans="2:5">
      <c r="B15" s="64"/>
      <c r="D15" s="64"/>
      <c r="E15" s="65"/>
    </row>
    <row r="16" s="33" customFormat="1" spans="1:5">
      <c r="A16" s="52"/>
      <c r="B16" s="66"/>
      <c r="D16" s="64"/>
      <c r="E16" s="65"/>
    </row>
    <row r="17" spans="2:2">
      <c r="B17" s="56"/>
    </row>
  </sheetData>
  <mergeCells count="6">
    <mergeCell ref="A1:G1"/>
    <mergeCell ref="B10:G10"/>
    <mergeCell ref="B11:G11"/>
    <mergeCell ref="A13:F13"/>
    <mergeCell ref="A14:B14"/>
    <mergeCell ref="C14:D14"/>
  </mergeCells>
  <pageMargins left="0.75" right="0.75" top="1" bottom="1" header="0.5" footer="0.5"/>
  <pageSetup paperSize="9" orientation="landscape"/>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1"/>
  <sheetViews>
    <sheetView workbookViewId="0">
      <selection activeCell="H3" sqref="H3:K3"/>
    </sheetView>
  </sheetViews>
  <sheetFormatPr defaultColWidth="9" defaultRowHeight="14.25"/>
  <cols>
    <col min="1" max="1" width="14.5" style="34" customWidth="1"/>
    <col min="2" max="2" width="13.5" style="34" customWidth="1"/>
    <col min="3" max="3" width="11" style="34" customWidth="1"/>
    <col min="4" max="4" width="14.75" style="34" customWidth="1"/>
    <col min="5" max="5" width="22.375" style="35" customWidth="1"/>
    <col min="6" max="6" width="25" style="34" customWidth="1"/>
    <col min="7" max="7" width="19" style="34" customWidth="1"/>
    <col min="8" max="16384" width="9" style="34"/>
  </cols>
  <sheetData>
    <row r="1" ht="24.95" customHeight="1" spans="1:7">
      <c r="A1" s="36" t="s">
        <v>55</v>
      </c>
      <c r="B1" s="36"/>
      <c r="C1" s="36"/>
      <c r="D1" s="36"/>
      <c r="E1" s="36"/>
      <c r="F1" s="36"/>
      <c r="G1" s="36"/>
    </row>
    <row r="2" ht="30" customHeight="1" spans="1:7">
      <c r="A2" s="37" t="s">
        <v>1</v>
      </c>
      <c r="B2" s="37" t="s">
        <v>2</v>
      </c>
      <c r="C2" s="37" t="s">
        <v>3</v>
      </c>
      <c r="D2" s="37" t="s">
        <v>4</v>
      </c>
      <c r="E2" s="38" t="s">
        <v>5</v>
      </c>
      <c r="F2" s="37" t="s">
        <v>6</v>
      </c>
      <c r="G2" s="39" t="s">
        <v>7</v>
      </c>
    </row>
    <row r="3" ht="20.1" customHeight="1" spans="1:11">
      <c r="A3" s="24" t="s">
        <v>56</v>
      </c>
      <c r="B3" s="25">
        <v>1727</v>
      </c>
      <c r="C3" s="24">
        <v>28</v>
      </c>
      <c r="D3" s="24">
        <f t="shared" ref="D3:D14" si="0">B3*C3</f>
        <v>48356</v>
      </c>
      <c r="E3" s="40" t="s">
        <v>57</v>
      </c>
      <c r="F3" s="41" t="s">
        <v>58</v>
      </c>
      <c r="G3" s="39" t="s">
        <v>11</v>
      </c>
      <c r="H3"/>
      <c r="I3"/>
      <c r="J3"/>
      <c r="K3"/>
    </row>
    <row r="4" ht="20.1" customHeight="1" spans="1:7">
      <c r="A4" s="24" t="s">
        <v>59</v>
      </c>
      <c r="B4" s="25">
        <v>2348</v>
      </c>
      <c r="C4" s="24">
        <v>28</v>
      </c>
      <c r="D4" s="24">
        <f t="shared" si="0"/>
        <v>65744</v>
      </c>
      <c r="E4" s="40" t="s">
        <v>60</v>
      </c>
      <c r="F4" s="41" t="s">
        <v>61</v>
      </c>
      <c r="G4" s="39" t="s">
        <v>11</v>
      </c>
    </row>
    <row r="5" ht="20.1" customHeight="1" spans="1:7">
      <c r="A5" s="24" t="s">
        <v>62</v>
      </c>
      <c r="B5" s="25">
        <v>266</v>
      </c>
      <c r="C5" s="24">
        <v>28</v>
      </c>
      <c r="D5" s="24">
        <f t="shared" si="0"/>
        <v>7448</v>
      </c>
      <c r="E5" s="40" t="s">
        <v>63</v>
      </c>
      <c r="F5" s="41" t="s">
        <v>64</v>
      </c>
      <c r="G5" s="39" t="s">
        <v>11</v>
      </c>
    </row>
    <row r="6" ht="20.1" customHeight="1" spans="1:7">
      <c r="A6" s="24" t="s">
        <v>65</v>
      </c>
      <c r="B6" s="25">
        <v>2671</v>
      </c>
      <c r="C6" s="24">
        <v>28</v>
      </c>
      <c r="D6" s="24">
        <f t="shared" si="0"/>
        <v>74788</v>
      </c>
      <c r="E6" s="40" t="s">
        <v>66</v>
      </c>
      <c r="F6" s="41" t="s">
        <v>67</v>
      </c>
      <c r="G6" s="39" t="s">
        <v>11</v>
      </c>
    </row>
    <row r="7" ht="20.1" customHeight="1" spans="1:7">
      <c r="A7" s="24" t="s">
        <v>68</v>
      </c>
      <c r="B7" s="25">
        <v>2849</v>
      </c>
      <c r="C7" s="24">
        <v>28</v>
      </c>
      <c r="D7" s="24">
        <f t="shared" si="0"/>
        <v>79772</v>
      </c>
      <c r="E7" s="40" t="s">
        <v>69</v>
      </c>
      <c r="F7" s="41" t="s">
        <v>70</v>
      </c>
      <c r="G7" s="39" t="s">
        <v>11</v>
      </c>
    </row>
    <row r="8" s="31" customFormat="1" ht="20.1" customHeight="1" spans="1:7">
      <c r="A8" s="24" t="s">
        <v>71</v>
      </c>
      <c r="B8" s="25">
        <v>30</v>
      </c>
      <c r="C8" s="24">
        <v>28</v>
      </c>
      <c r="D8" s="24">
        <f t="shared" si="0"/>
        <v>840</v>
      </c>
      <c r="E8" s="40" t="s">
        <v>72</v>
      </c>
      <c r="F8" s="42" t="s">
        <v>73</v>
      </c>
      <c r="G8" s="39" t="s">
        <v>11</v>
      </c>
    </row>
    <row r="9" s="31" customFormat="1" ht="20.1" customHeight="1" spans="1:7">
      <c r="A9" s="24" t="s">
        <v>74</v>
      </c>
      <c r="B9" s="25">
        <v>259</v>
      </c>
      <c r="C9" s="24">
        <v>28</v>
      </c>
      <c r="D9" s="24">
        <f t="shared" si="0"/>
        <v>7252</v>
      </c>
      <c r="E9" s="40" t="s">
        <v>72</v>
      </c>
      <c r="F9" s="42" t="s">
        <v>73</v>
      </c>
      <c r="G9" s="39"/>
    </row>
    <row r="10" s="31" customFormat="1" ht="20.1" customHeight="1" spans="1:7">
      <c r="A10" s="24" t="s">
        <v>75</v>
      </c>
      <c r="B10" s="25">
        <v>251</v>
      </c>
      <c r="C10" s="24">
        <v>28</v>
      </c>
      <c r="D10" s="24">
        <f t="shared" si="0"/>
        <v>7028</v>
      </c>
      <c r="E10" s="40" t="s">
        <v>72</v>
      </c>
      <c r="F10" s="42" t="s">
        <v>73</v>
      </c>
      <c r="G10" s="39"/>
    </row>
    <row r="11" s="31" customFormat="1" ht="20.1" customHeight="1" spans="1:7">
      <c r="A11" s="24" t="s">
        <v>76</v>
      </c>
      <c r="B11" s="25">
        <v>155</v>
      </c>
      <c r="C11" s="24">
        <v>28</v>
      </c>
      <c r="D11" s="24">
        <f t="shared" si="0"/>
        <v>4340</v>
      </c>
      <c r="E11" s="40" t="s">
        <v>72</v>
      </c>
      <c r="F11" s="42" t="s">
        <v>73</v>
      </c>
      <c r="G11" s="39"/>
    </row>
    <row r="12" s="31" customFormat="1" ht="20.1" customHeight="1" spans="1:7">
      <c r="A12" s="24" t="s">
        <v>77</v>
      </c>
      <c r="B12" s="25">
        <v>838</v>
      </c>
      <c r="C12" s="24">
        <v>28</v>
      </c>
      <c r="D12" s="24">
        <f t="shared" si="0"/>
        <v>23464</v>
      </c>
      <c r="E12" s="40" t="s">
        <v>72</v>
      </c>
      <c r="F12" s="42" t="s">
        <v>73</v>
      </c>
      <c r="G12" s="39"/>
    </row>
    <row r="13" ht="20.1" customHeight="1" spans="1:7">
      <c r="A13" s="24" t="s">
        <v>78</v>
      </c>
      <c r="B13" s="25">
        <v>1501</v>
      </c>
      <c r="C13" s="24">
        <v>28</v>
      </c>
      <c r="D13" s="24">
        <f t="shared" si="0"/>
        <v>42028</v>
      </c>
      <c r="E13" s="40" t="s">
        <v>79</v>
      </c>
      <c r="F13" s="41" t="s">
        <v>80</v>
      </c>
      <c r="G13" s="39" t="s">
        <v>11</v>
      </c>
    </row>
    <row r="14" ht="20.1" customHeight="1" spans="1:7">
      <c r="A14" s="24" t="s">
        <v>81</v>
      </c>
      <c r="B14" s="25">
        <v>491</v>
      </c>
      <c r="C14" s="24">
        <v>28</v>
      </c>
      <c r="D14" s="24">
        <f t="shared" si="0"/>
        <v>13748</v>
      </c>
      <c r="E14" s="40" t="s">
        <v>82</v>
      </c>
      <c r="F14" s="41" t="s">
        <v>83</v>
      </c>
      <c r="G14" s="39" t="s">
        <v>11</v>
      </c>
    </row>
    <row r="15" ht="20.1" customHeight="1" spans="1:7">
      <c r="A15" s="20" t="s">
        <v>29</v>
      </c>
      <c r="B15" s="43">
        <f>SUM(B3:B14)</f>
        <v>13386</v>
      </c>
      <c r="C15" s="20"/>
      <c r="D15" s="43">
        <f>SUM(D3:D14)</f>
        <v>374808</v>
      </c>
      <c r="E15" s="44"/>
      <c r="F15" s="20"/>
      <c r="G15" s="39" t="s">
        <v>11</v>
      </c>
    </row>
    <row r="16" s="32" customFormat="1" ht="42" customHeight="1" spans="1:7">
      <c r="A16" s="45" t="s">
        <v>84</v>
      </c>
      <c r="B16" s="46"/>
      <c r="C16" s="47"/>
      <c r="D16" s="47"/>
      <c r="E16" s="47"/>
      <c r="F16" s="47"/>
      <c r="G16" s="48"/>
    </row>
    <row r="17" s="32" customFormat="1" ht="42" customHeight="1" spans="1:7">
      <c r="A17" s="45" t="s">
        <v>31</v>
      </c>
      <c r="B17" s="49" t="s">
        <v>32</v>
      </c>
      <c r="C17" s="50"/>
      <c r="D17" s="50"/>
      <c r="E17" s="50"/>
      <c r="F17" s="50"/>
      <c r="G17" s="51"/>
    </row>
    <row r="18" s="32" customFormat="1" spans="1:6">
      <c r="A18" s="52" t="s">
        <v>33</v>
      </c>
      <c r="B18" s="52"/>
      <c r="C18" s="52"/>
      <c r="D18" s="52"/>
      <c r="E18" s="52"/>
      <c r="F18" s="52"/>
    </row>
    <row r="19" s="33" customFormat="1" spans="1:5">
      <c r="A19" s="53" t="s">
        <v>34</v>
      </c>
      <c r="B19" s="53"/>
      <c r="C19" s="54" t="s">
        <v>35</v>
      </c>
      <c r="D19" s="54"/>
      <c r="E19" s="55"/>
    </row>
    <row r="20" spans="2:4">
      <c r="B20" s="56"/>
      <c r="D20" s="56"/>
    </row>
    <row r="21" spans="4:4">
      <c r="D21" s="56"/>
    </row>
  </sheetData>
  <mergeCells count="6">
    <mergeCell ref="A1:G1"/>
    <mergeCell ref="B17:G17"/>
    <mergeCell ref="A18:F18"/>
    <mergeCell ref="A19:B19"/>
    <mergeCell ref="C19:D19"/>
    <mergeCell ref="G8:G12"/>
  </mergeCells>
  <pageMargins left="0.75" right="0.75" top="1" bottom="1" header="0.5" footer="0.5"/>
  <pageSetup paperSize="9" orientation="landscape"/>
  <headerFooter alignWithMargins="0" scaleWithDoc="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24"/>
  <sheetViews>
    <sheetView topLeftCell="A202" workbookViewId="0">
      <selection activeCell="K220" sqref="K220"/>
    </sheetView>
  </sheetViews>
  <sheetFormatPr defaultColWidth="9" defaultRowHeight="13.5"/>
  <cols>
    <col min="1" max="1" width="4" style="3" customWidth="1"/>
    <col min="2" max="2" width="8.5" style="3" customWidth="1"/>
    <col min="3" max="3" width="7.875" style="3" customWidth="1"/>
    <col min="4" max="4" width="31" style="3" customWidth="1"/>
    <col min="5" max="5" width="20.25" style="3" customWidth="1"/>
    <col min="6" max="6" width="13.875" style="4" customWidth="1"/>
    <col min="7" max="7" width="6" style="3" customWidth="1"/>
    <col min="8" max="8" width="13.25" style="4" customWidth="1"/>
    <col min="9" max="9" width="11.875" style="1" customWidth="1"/>
    <col min="10" max="10" width="11.5" style="1" customWidth="1"/>
    <col min="11" max="16384" width="9" style="1"/>
  </cols>
  <sheetData>
    <row r="1" ht="39.95" customHeight="1" spans="1:8">
      <c r="A1" s="5" t="s">
        <v>85</v>
      </c>
      <c r="B1" s="5"/>
      <c r="C1" s="5"/>
      <c r="D1" s="5"/>
      <c r="E1" s="5"/>
      <c r="F1" s="6"/>
      <c r="G1" s="5"/>
      <c r="H1" s="6"/>
    </row>
    <row r="2" ht="45.95" customHeight="1" spans="1:8">
      <c r="A2" s="7" t="s">
        <v>86</v>
      </c>
      <c r="B2" s="7"/>
      <c r="C2" s="7"/>
      <c r="D2" s="7"/>
      <c r="E2" s="7"/>
      <c r="F2" s="8"/>
      <c r="G2" s="7"/>
      <c r="H2" s="8"/>
    </row>
    <row r="3" ht="45.95" customHeight="1" spans="1:8">
      <c r="A3" s="9" t="s">
        <v>87</v>
      </c>
      <c r="B3" s="9"/>
      <c r="C3" s="10" t="s">
        <v>88</v>
      </c>
      <c r="D3" s="10"/>
      <c r="E3" s="10"/>
      <c r="F3" s="11"/>
      <c r="G3" s="10"/>
      <c r="H3" s="11"/>
    </row>
    <row r="4" ht="45" customHeight="1" spans="1:8">
      <c r="A4" s="9" t="s">
        <v>31</v>
      </c>
      <c r="B4" s="9"/>
      <c r="C4" s="12" t="s">
        <v>89</v>
      </c>
      <c r="D4" s="12"/>
      <c r="E4" s="12"/>
      <c r="F4" s="13"/>
      <c r="G4" s="12"/>
      <c r="H4" s="13"/>
    </row>
    <row r="5" spans="1:10">
      <c r="A5" s="14" t="s">
        <v>90</v>
      </c>
      <c r="B5" s="14" t="s">
        <v>91</v>
      </c>
      <c r="C5" s="15" t="s">
        <v>92</v>
      </c>
      <c r="D5" s="15" t="s">
        <v>93</v>
      </c>
      <c r="E5" s="15" t="s">
        <v>94</v>
      </c>
      <c r="F5" s="16" t="s">
        <v>95</v>
      </c>
      <c r="G5" s="15" t="s">
        <v>3</v>
      </c>
      <c r="H5" s="16" t="s">
        <v>96</v>
      </c>
      <c r="I5" s="18" t="s">
        <v>97</v>
      </c>
      <c r="J5" s="18" t="s">
        <v>97</v>
      </c>
    </row>
    <row r="6" ht="30" customHeight="1" spans="1:10">
      <c r="A6" s="14"/>
      <c r="B6" s="14"/>
      <c r="C6" s="15"/>
      <c r="D6" s="15"/>
      <c r="E6" s="15"/>
      <c r="F6" s="16"/>
      <c r="G6" s="15"/>
      <c r="H6" s="16"/>
      <c r="I6" s="18"/>
      <c r="J6" s="18"/>
    </row>
    <row r="7" s="2" customFormat="1" spans="1:8">
      <c r="A7" s="12">
        <v>1</v>
      </c>
      <c r="B7" s="12" t="s">
        <v>98</v>
      </c>
      <c r="C7" s="10" t="s">
        <v>99</v>
      </c>
      <c r="D7" s="77" t="s">
        <v>100</v>
      </c>
      <c r="E7" s="10" t="s">
        <v>101</v>
      </c>
      <c r="F7" s="27">
        <f>H7/G7</f>
        <v>2.69178571428571</v>
      </c>
      <c r="G7" s="12">
        <v>28</v>
      </c>
      <c r="H7" s="12">
        <v>75.37</v>
      </c>
    </row>
    <row r="8" s="2" customFormat="1" spans="1:8">
      <c r="A8" s="12">
        <v>2</v>
      </c>
      <c r="B8" s="12" t="s">
        <v>98</v>
      </c>
      <c r="C8" s="10" t="s">
        <v>102</v>
      </c>
      <c r="D8" s="77" t="s">
        <v>103</v>
      </c>
      <c r="E8" s="10" t="s">
        <v>104</v>
      </c>
      <c r="F8" s="27">
        <f t="shared" ref="F8:F71" si="0">H8/G8</f>
        <v>16.15</v>
      </c>
      <c r="G8" s="12">
        <v>28</v>
      </c>
      <c r="H8" s="12">
        <v>452.2</v>
      </c>
    </row>
    <row r="9" s="2" customFormat="1" spans="1:8">
      <c r="A9" s="12">
        <v>3</v>
      </c>
      <c r="B9" s="12" t="s">
        <v>98</v>
      </c>
      <c r="C9" s="10" t="s">
        <v>105</v>
      </c>
      <c r="D9" s="77" t="s">
        <v>106</v>
      </c>
      <c r="E9" s="10" t="s">
        <v>107</v>
      </c>
      <c r="F9" s="27">
        <f t="shared" si="0"/>
        <v>8.07535714285714</v>
      </c>
      <c r="G9" s="12">
        <v>28</v>
      </c>
      <c r="H9" s="12">
        <v>226.11</v>
      </c>
    </row>
    <row r="10" s="2" customFormat="1" spans="1:8">
      <c r="A10" s="12">
        <v>4</v>
      </c>
      <c r="B10" s="12" t="s">
        <v>98</v>
      </c>
      <c r="C10" s="10" t="s">
        <v>108</v>
      </c>
      <c r="D10" s="77" t="s">
        <v>109</v>
      </c>
      <c r="E10" s="10" t="s">
        <v>110</v>
      </c>
      <c r="F10" s="27">
        <f t="shared" si="0"/>
        <v>5.38357142857143</v>
      </c>
      <c r="G10" s="12">
        <v>28</v>
      </c>
      <c r="H10" s="12">
        <v>150.74</v>
      </c>
    </row>
    <row r="11" s="2" customFormat="1" spans="1:8">
      <c r="A11" s="12">
        <v>5</v>
      </c>
      <c r="B11" s="12" t="s">
        <v>98</v>
      </c>
      <c r="C11" s="10" t="s">
        <v>111</v>
      </c>
      <c r="D11" s="77" t="s">
        <v>112</v>
      </c>
      <c r="E11" s="10" t="s">
        <v>113</v>
      </c>
      <c r="F11" s="27">
        <f t="shared" si="0"/>
        <v>2.69178571428571</v>
      </c>
      <c r="G11" s="12">
        <v>28</v>
      </c>
      <c r="H11" s="12">
        <v>75.37</v>
      </c>
    </row>
    <row r="12" s="2" customFormat="1" spans="1:8">
      <c r="A12" s="12">
        <v>6</v>
      </c>
      <c r="B12" s="12" t="s">
        <v>98</v>
      </c>
      <c r="C12" s="10" t="s">
        <v>114</v>
      </c>
      <c r="D12" s="77" t="s">
        <v>115</v>
      </c>
      <c r="E12" s="10" t="s">
        <v>116</v>
      </c>
      <c r="F12" s="27">
        <f t="shared" si="0"/>
        <v>8.07535714285714</v>
      </c>
      <c r="G12" s="12">
        <v>28</v>
      </c>
      <c r="H12" s="12">
        <v>226.11</v>
      </c>
    </row>
    <row r="13" s="2" customFormat="1" spans="1:8">
      <c r="A13" s="12">
        <v>7</v>
      </c>
      <c r="B13" s="12" t="s">
        <v>98</v>
      </c>
      <c r="C13" s="10" t="s">
        <v>117</v>
      </c>
      <c r="D13" s="77" t="s">
        <v>118</v>
      </c>
      <c r="E13" s="10" t="s">
        <v>119</v>
      </c>
      <c r="F13" s="27">
        <f t="shared" si="0"/>
        <v>10.7671428571429</v>
      </c>
      <c r="G13" s="12">
        <v>28</v>
      </c>
      <c r="H13" s="12">
        <v>301.48</v>
      </c>
    </row>
    <row r="14" s="2" customFormat="1" spans="1:8">
      <c r="A14" s="12">
        <v>8</v>
      </c>
      <c r="B14" s="12" t="s">
        <v>98</v>
      </c>
      <c r="C14" s="10" t="s">
        <v>120</v>
      </c>
      <c r="D14" s="77" t="s">
        <v>121</v>
      </c>
      <c r="E14" s="10" t="s">
        <v>122</v>
      </c>
      <c r="F14" s="27">
        <f t="shared" si="0"/>
        <v>16.15</v>
      </c>
      <c r="G14" s="12">
        <v>28</v>
      </c>
      <c r="H14" s="12">
        <v>452.2</v>
      </c>
    </row>
    <row r="15" s="2" customFormat="1" spans="1:8">
      <c r="A15" s="12">
        <v>9</v>
      </c>
      <c r="B15" s="12" t="s">
        <v>98</v>
      </c>
      <c r="C15" s="10" t="s">
        <v>123</v>
      </c>
      <c r="D15" s="77" t="s">
        <v>124</v>
      </c>
      <c r="E15" s="10" t="s">
        <v>125</v>
      </c>
      <c r="F15" s="27">
        <f t="shared" si="0"/>
        <v>22.2485714285714</v>
      </c>
      <c r="G15" s="12">
        <v>28</v>
      </c>
      <c r="H15" s="12">
        <v>622.96</v>
      </c>
    </row>
    <row r="16" s="2" customFormat="1" spans="1:8">
      <c r="A16" s="12">
        <v>10</v>
      </c>
      <c r="B16" s="12" t="s">
        <v>98</v>
      </c>
      <c r="C16" s="10" t="s">
        <v>126</v>
      </c>
      <c r="D16" s="77" t="s">
        <v>127</v>
      </c>
      <c r="E16" s="10" t="s">
        <v>128</v>
      </c>
      <c r="F16" s="27">
        <f t="shared" si="0"/>
        <v>8.07535714285714</v>
      </c>
      <c r="G16" s="12">
        <v>28</v>
      </c>
      <c r="H16" s="12">
        <v>226.11</v>
      </c>
    </row>
    <row r="17" s="2" customFormat="1" spans="1:8">
      <c r="A17" s="12">
        <v>11</v>
      </c>
      <c r="B17" s="12" t="s">
        <v>98</v>
      </c>
      <c r="C17" s="10" t="s">
        <v>129</v>
      </c>
      <c r="D17" s="77" t="s">
        <v>130</v>
      </c>
      <c r="E17" s="10" t="s">
        <v>131</v>
      </c>
      <c r="F17" s="27">
        <f t="shared" si="0"/>
        <v>10.7671428571429</v>
      </c>
      <c r="G17" s="12">
        <v>28</v>
      </c>
      <c r="H17" s="12">
        <v>301.48</v>
      </c>
    </row>
    <row r="18" s="2" customFormat="1" spans="1:8">
      <c r="A18" s="12">
        <v>12</v>
      </c>
      <c r="B18" s="12" t="s">
        <v>98</v>
      </c>
      <c r="C18" s="10" t="s">
        <v>132</v>
      </c>
      <c r="D18" s="77" t="s">
        <v>133</v>
      </c>
      <c r="E18" s="10" t="s">
        <v>134</v>
      </c>
      <c r="F18" s="27">
        <f t="shared" si="0"/>
        <v>13.4589285714286</v>
      </c>
      <c r="G18" s="12">
        <v>28</v>
      </c>
      <c r="H18" s="12">
        <v>376.85</v>
      </c>
    </row>
    <row r="19" s="2" customFormat="1" spans="1:8">
      <c r="A19" s="12">
        <v>13</v>
      </c>
      <c r="B19" s="12" t="s">
        <v>98</v>
      </c>
      <c r="C19" s="10" t="s">
        <v>135</v>
      </c>
      <c r="D19" s="77" t="s">
        <v>136</v>
      </c>
      <c r="E19" s="10" t="s">
        <v>137</v>
      </c>
      <c r="F19" s="27">
        <f t="shared" si="0"/>
        <v>5.38357142857143</v>
      </c>
      <c r="G19" s="12">
        <v>28</v>
      </c>
      <c r="H19" s="12">
        <v>150.74</v>
      </c>
    </row>
    <row r="20" s="2" customFormat="1" spans="1:8">
      <c r="A20" s="12">
        <v>14</v>
      </c>
      <c r="B20" s="12" t="s">
        <v>98</v>
      </c>
      <c r="C20" s="10" t="s">
        <v>138</v>
      </c>
      <c r="D20" s="77" t="s">
        <v>139</v>
      </c>
      <c r="E20" s="10" t="s">
        <v>140</v>
      </c>
      <c r="F20" s="27">
        <f t="shared" si="0"/>
        <v>8.07535714285714</v>
      </c>
      <c r="G20" s="12">
        <v>28</v>
      </c>
      <c r="H20" s="12">
        <v>226.11</v>
      </c>
    </row>
    <row r="21" s="2" customFormat="1" spans="1:8">
      <c r="A21" s="12">
        <v>15</v>
      </c>
      <c r="B21" s="12" t="s">
        <v>98</v>
      </c>
      <c r="C21" s="10" t="s">
        <v>141</v>
      </c>
      <c r="D21" s="77" t="s">
        <v>142</v>
      </c>
      <c r="E21" s="10" t="s">
        <v>143</v>
      </c>
      <c r="F21" s="27">
        <f t="shared" si="0"/>
        <v>14.095</v>
      </c>
      <c r="G21" s="12">
        <v>28</v>
      </c>
      <c r="H21" s="12">
        <v>394.66</v>
      </c>
    </row>
    <row r="22" s="2" customFormat="1" spans="1:8">
      <c r="A22" s="12">
        <v>16</v>
      </c>
      <c r="B22" s="12" t="s">
        <v>98</v>
      </c>
      <c r="C22" s="10" t="s">
        <v>144</v>
      </c>
      <c r="D22" s="77" t="s">
        <v>145</v>
      </c>
      <c r="E22" s="10" t="s">
        <v>146</v>
      </c>
      <c r="F22" s="27">
        <f t="shared" si="0"/>
        <v>8.07535714285714</v>
      </c>
      <c r="G22" s="12">
        <v>28</v>
      </c>
      <c r="H22" s="12">
        <v>226.11</v>
      </c>
    </row>
    <row r="23" s="2" customFormat="1" spans="1:8">
      <c r="A23" s="12">
        <v>17</v>
      </c>
      <c r="B23" s="12" t="s">
        <v>98</v>
      </c>
      <c r="C23" s="10" t="s">
        <v>147</v>
      </c>
      <c r="D23" s="77" t="s">
        <v>148</v>
      </c>
      <c r="E23" s="10" t="s">
        <v>149</v>
      </c>
      <c r="F23" s="27">
        <f t="shared" si="0"/>
        <v>8.07535714285714</v>
      </c>
      <c r="G23" s="12">
        <v>28</v>
      </c>
      <c r="H23" s="12">
        <v>226.11</v>
      </c>
    </row>
    <row r="24" s="2" customFormat="1" spans="1:8">
      <c r="A24" s="12">
        <v>18</v>
      </c>
      <c r="B24" s="12" t="s">
        <v>98</v>
      </c>
      <c r="C24" s="10" t="s">
        <v>150</v>
      </c>
      <c r="D24" s="77" t="s">
        <v>151</v>
      </c>
      <c r="E24" s="10" t="s">
        <v>152</v>
      </c>
      <c r="F24" s="27">
        <f t="shared" si="0"/>
        <v>10.7671428571429</v>
      </c>
      <c r="G24" s="12">
        <v>28</v>
      </c>
      <c r="H24" s="12">
        <v>301.48</v>
      </c>
    </row>
    <row r="25" s="2" customFormat="1" spans="1:8">
      <c r="A25" s="12">
        <v>19</v>
      </c>
      <c r="B25" s="12" t="s">
        <v>98</v>
      </c>
      <c r="C25" s="10" t="s">
        <v>153</v>
      </c>
      <c r="D25" s="77" t="s">
        <v>154</v>
      </c>
      <c r="E25" s="10" t="s">
        <v>155</v>
      </c>
      <c r="F25" s="27">
        <f t="shared" si="0"/>
        <v>13.4589285714286</v>
      </c>
      <c r="G25" s="12">
        <v>28</v>
      </c>
      <c r="H25" s="12">
        <v>376.85</v>
      </c>
    </row>
    <row r="26" s="2" customFormat="1" ht="15.75" customHeight="1" spans="1:8">
      <c r="A26" s="12">
        <v>20</v>
      </c>
      <c r="B26" s="12" t="s">
        <v>98</v>
      </c>
      <c r="C26" s="10" t="s">
        <v>156</v>
      </c>
      <c r="D26" s="77" t="s">
        <v>157</v>
      </c>
      <c r="E26" s="10" t="s">
        <v>158</v>
      </c>
      <c r="F26" s="27">
        <f t="shared" si="0"/>
        <v>2.69178571428571</v>
      </c>
      <c r="G26" s="12">
        <v>28</v>
      </c>
      <c r="H26" s="12">
        <v>75.37</v>
      </c>
    </row>
    <row r="27" s="2" customFormat="1" spans="1:8">
      <c r="A27" s="12">
        <v>21</v>
      </c>
      <c r="B27" s="12" t="s">
        <v>98</v>
      </c>
      <c r="C27" s="10" t="s">
        <v>159</v>
      </c>
      <c r="D27" s="77" t="s">
        <v>160</v>
      </c>
      <c r="E27" s="10" t="s">
        <v>161</v>
      </c>
      <c r="F27" s="27">
        <f t="shared" si="0"/>
        <v>8.07535714285714</v>
      </c>
      <c r="G27" s="12">
        <v>28</v>
      </c>
      <c r="H27" s="12">
        <v>226.11</v>
      </c>
    </row>
    <row r="28" s="2" customFormat="1" spans="1:8">
      <c r="A28" s="12">
        <v>22</v>
      </c>
      <c r="B28" s="12" t="s">
        <v>98</v>
      </c>
      <c r="C28" s="10" t="s">
        <v>162</v>
      </c>
      <c r="D28" s="77" t="s">
        <v>163</v>
      </c>
      <c r="E28" s="10" t="s">
        <v>164</v>
      </c>
      <c r="F28" s="27">
        <f t="shared" si="0"/>
        <v>10.7671428571429</v>
      </c>
      <c r="G28" s="12">
        <v>28</v>
      </c>
      <c r="H28" s="12">
        <v>301.48</v>
      </c>
    </row>
    <row r="29" s="2" customFormat="1" spans="1:8">
      <c r="A29" s="12">
        <v>23</v>
      </c>
      <c r="B29" s="12" t="s">
        <v>98</v>
      </c>
      <c r="C29" s="10" t="s">
        <v>165</v>
      </c>
      <c r="D29" s="77" t="s">
        <v>166</v>
      </c>
      <c r="E29" s="10" t="s">
        <v>167</v>
      </c>
      <c r="F29" s="27">
        <f t="shared" si="0"/>
        <v>13.3</v>
      </c>
      <c r="G29" s="12">
        <v>28</v>
      </c>
      <c r="H29" s="13">
        <v>372.4</v>
      </c>
    </row>
    <row r="30" s="2" customFormat="1" spans="1:8">
      <c r="A30" s="12">
        <v>24</v>
      </c>
      <c r="B30" s="12" t="s">
        <v>98</v>
      </c>
      <c r="C30" s="10" t="s">
        <v>168</v>
      </c>
      <c r="D30" s="77" t="s">
        <v>169</v>
      </c>
      <c r="E30" s="10" t="s">
        <v>170</v>
      </c>
      <c r="F30" s="27">
        <f t="shared" si="0"/>
        <v>13.3</v>
      </c>
      <c r="G30" s="12">
        <v>28</v>
      </c>
      <c r="H30" s="13">
        <v>372.4</v>
      </c>
    </row>
    <row r="31" s="2" customFormat="1" spans="1:8">
      <c r="A31" s="12">
        <v>25</v>
      </c>
      <c r="B31" s="12" t="s">
        <v>98</v>
      </c>
      <c r="C31" s="10" t="s">
        <v>171</v>
      </c>
      <c r="D31" s="77" t="s">
        <v>172</v>
      </c>
      <c r="E31" s="10" t="s">
        <v>173</v>
      </c>
      <c r="F31" s="27">
        <f t="shared" si="0"/>
        <v>13.3</v>
      </c>
      <c r="G31" s="12">
        <v>28</v>
      </c>
      <c r="H31" s="13">
        <v>372.4</v>
      </c>
    </row>
    <row r="32" s="2" customFormat="1" spans="1:8">
      <c r="A32" s="12">
        <v>26</v>
      </c>
      <c r="B32" s="12" t="s">
        <v>98</v>
      </c>
      <c r="C32" s="10" t="s">
        <v>174</v>
      </c>
      <c r="D32" s="77" t="s">
        <v>175</v>
      </c>
      <c r="E32" s="10" t="s">
        <v>176</v>
      </c>
      <c r="F32" s="27">
        <f t="shared" si="0"/>
        <v>13.3</v>
      </c>
      <c r="G32" s="12">
        <v>28</v>
      </c>
      <c r="H32" s="13">
        <v>372.4</v>
      </c>
    </row>
    <row r="33" s="2" customFormat="1" spans="1:8">
      <c r="A33" s="12">
        <v>27</v>
      </c>
      <c r="B33" s="12" t="s">
        <v>98</v>
      </c>
      <c r="C33" s="10" t="s">
        <v>177</v>
      </c>
      <c r="D33" s="77" t="s">
        <v>178</v>
      </c>
      <c r="E33" s="10" t="s">
        <v>179</v>
      </c>
      <c r="F33" s="27">
        <f t="shared" si="0"/>
        <v>8.3125</v>
      </c>
      <c r="G33" s="12">
        <v>28</v>
      </c>
      <c r="H33" s="12">
        <v>232.75</v>
      </c>
    </row>
    <row r="34" s="2" customFormat="1" spans="1:8">
      <c r="A34" s="12">
        <v>28</v>
      </c>
      <c r="B34" s="12" t="s">
        <v>98</v>
      </c>
      <c r="C34" s="10" t="s">
        <v>180</v>
      </c>
      <c r="D34" s="77" t="s">
        <v>181</v>
      </c>
      <c r="E34" s="10" t="s">
        <v>182</v>
      </c>
      <c r="F34" s="27">
        <f t="shared" si="0"/>
        <v>13.3</v>
      </c>
      <c r="G34" s="12">
        <v>28</v>
      </c>
      <c r="H34" s="13">
        <v>372.4</v>
      </c>
    </row>
    <row r="35" s="2" customFormat="1" spans="1:8">
      <c r="A35" s="12">
        <v>29</v>
      </c>
      <c r="B35" s="12" t="s">
        <v>98</v>
      </c>
      <c r="C35" s="10" t="s">
        <v>183</v>
      </c>
      <c r="D35" s="77" t="s">
        <v>184</v>
      </c>
      <c r="E35" s="10" t="s">
        <v>185</v>
      </c>
      <c r="F35" s="27">
        <f t="shared" si="0"/>
        <v>6.65</v>
      </c>
      <c r="G35" s="12">
        <v>28</v>
      </c>
      <c r="H35" s="13">
        <v>186.2</v>
      </c>
    </row>
    <row r="36" s="2" customFormat="1" spans="1:8">
      <c r="A36" s="12">
        <v>30</v>
      </c>
      <c r="B36" s="12" t="s">
        <v>98</v>
      </c>
      <c r="C36" s="10" t="s">
        <v>186</v>
      </c>
      <c r="D36" s="77" t="s">
        <v>187</v>
      </c>
      <c r="E36" s="10" t="s">
        <v>188</v>
      </c>
      <c r="F36" s="27">
        <f t="shared" si="0"/>
        <v>23.275</v>
      </c>
      <c r="G36" s="12">
        <v>28</v>
      </c>
      <c r="H36" s="13">
        <v>651.7</v>
      </c>
    </row>
    <row r="37" s="2" customFormat="1" spans="1:8">
      <c r="A37" s="12">
        <v>31</v>
      </c>
      <c r="B37" s="12" t="s">
        <v>98</v>
      </c>
      <c r="C37" s="10" t="s">
        <v>189</v>
      </c>
      <c r="D37" s="77" t="s">
        <v>190</v>
      </c>
      <c r="E37" s="10" t="s">
        <v>191</v>
      </c>
      <c r="F37" s="27">
        <f t="shared" si="0"/>
        <v>13.3</v>
      </c>
      <c r="G37" s="12">
        <v>28</v>
      </c>
      <c r="H37" s="13">
        <v>372.4</v>
      </c>
    </row>
    <row r="38" s="2" customFormat="1" spans="1:8">
      <c r="A38" s="12">
        <v>32</v>
      </c>
      <c r="B38" s="12" t="s">
        <v>98</v>
      </c>
      <c r="C38" s="10" t="s">
        <v>192</v>
      </c>
      <c r="D38" s="77" t="s">
        <v>193</v>
      </c>
      <c r="E38" s="10" t="s">
        <v>194</v>
      </c>
      <c r="F38" s="27">
        <f t="shared" si="0"/>
        <v>16.625</v>
      </c>
      <c r="G38" s="12">
        <v>28</v>
      </c>
      <c r="H38" s="13">
        <v>465.5</v>
      </c>
    </row>
    <row r="39" s="2" customFormat="1" spans="1:8">
      <c r="A39" s="12">
        <v>33</v>
      </c>
      <c r="B39" s="12" t="s">
        <v>98</v>
      </c>
      <c r="C39" s="10" t="s">
        <v>195</v>
      </c>
      <c r="D39" s="17" t="s">
        <v>196</v>
      </c>
      <c r="E39" s="17" t="s">
        <v>197</v>
      </c>
      <c r="F39" s="27">
        <f t="shared" si="0"/>
        <v>9.975</v>
      </c>
      <c r="G39" s="12">
        <v>28</v>
      </c>
      <c r="H39" s="13">
        <v>279.3</v>
      </c>
    </row>
    <row r="40" s="2" customFormat="1" spans="1:8">
      <c r="A40" s="12">
        <v>34</v>
      </c>
      <c r="B40" s="12" t="s">
        <v>98</v>
      </c>
      <c r="C40" s="10" t="s">
        <v>198</v>
      </c>
      <c r="D40" s="77" t="s">
        <v>199</v>
      </c>
      <c r="E40" s="10" t="s">
        <v>200</v>
      </c>
      <c r="F40" s="27">
        <f t="shared" si="0"/>
        <v>13.3</v>
      </c>
      <c r="G40" s="12">
        <v>28</v>
      </c>
      <c r="H40" s="13">
        <v>372.4</v>
      </c>
    </row>
    <row r="41" s="2" customFormat="1" spans="1:8">
      <c r="A41" s="12">
        <v>35</v>
      </c>
      <c r="B41" s="12" t="s">
        <v>98</v>
      </c>
      <c r="C41" s="10" t="s">
        <v>201</v>
      </c>
      <c r="D41" s="77" t="s">
        <v>202</v>
      </c>
      <c r="E41" s="10" t="s">
        <v>203</v>
      </c>
      <c r="F41" s="27">
        <f t="shared" si="0"/>
        <v>11.6375</v>
      </c>
      <c r="G41" s="12">
        <v>28</v>
      </c>
      <c r="H41" s="12">
        <v>325.85</v>
      </c>
    </row>
    <row r="42" s="2" customFormat="1" spans="1:8">
      <c r="A42" s="12">
        <v>36</v>
      </c>
      <c r="B42" s="12" t="s">
        <v>98</v>
      </c>
      <c r="C42" s="10" t="s">
        <v>204</v>
      </c>
      <c r="D42" s="77" t="s">
        <v>205</v>
      </c>
      <c r="E42" s="10" t="s">
        <v>206</v>
      </c>
      <c r="F42" s="27">
        <f t="shared" si="0"/>
        <v>13.3</v>
      </c>
      <c r="G42" s="12">
        <v>28</v>
      </c>
      <c r="H42" s="13">
        <v>372.4</v>
      </c>
    </row>
    <row r="43" s="2" customFormat="1" spans="1:8">
      <c r="A43" s="12">
        <v>37</v>
      </c>
      <c r="B43" s="12" t="s">
        <v>98</v>
      </c>
      <c r="C43" s="10" t="s">
        <v>207</v>
      </c>
      <c r="D43" s="17" t="s">
        <v>208</v>
      </c>
      <c r="E43" s="10" t="s">
        <v>209</v>
      </c>
      <c r="F43" s="27">
        <f t="shared" si="0"/>
        <v>6.65</v>
      </c>
      <c r="G43" s="12">
        <v>28</v>
      </c>
      <c r="H43" s="13">
        <v>186.2</v>
      </c>
    </row>
    <row r="44" s="2" customFormat="1" spans="1:8">
      <c r="A44" s="12">
        <v>38</v>
      </c>
      <c r="B44" s="12" t="s">
        <v>98</v>
      </c>
      <c r="C44" s="10" t="s">
        <v>210</v>
      </c>
      <c r="D44" s="77" t="s">
        <v>211</v>
      </c>
      <c r="E44" s="10" t="s">
        <v>212</v>
      </c>
      <c r="F44" s="27">
        <f t="shared" si="0"/>
        <v>16.625</v>
      </c>
      <c r="G44" s="12">
        <v>28</v>
      </c>
      <c r="H44" s="13">
        <v>465.5</v>
      </c>
    </row>
    <row r="45" s="2" customFormat="1" spans="1:8">
      <c r="A45" s="12">
        <v>39</v>
      </c>
      <c r="B45" s="12" t="s">
        <v>98</v>
      </c>
      <c r="C45" s="10" t="s">
        <v>213</v>
      </c>
      <c r="D45" s="77" t="s">
        <v>214</v>
      </c>
      <c r="E45" s="10" t="s">
        <v>215</v>
      </c>
      <c r="F45" s="27">
        <f t="shared" si="0"/>
        <v>16.625</v>
      </c>
      <c r="G45" s="12">
        <v>28</v>
      </c>
      <c r="H45" s="13">
        <v>465.5</v>
      </c>
    </row>
    <row r="46" s="2" customFormat="1" spans="1:8">
      <c r="A46" s="12">
        <v>40</v>
      </c>
      <c r="B46" s="12" t="s">
        <v>98</v>
      </c>
      <c r="C46" s="10" t="s">
        <v>216</v>
      </c>
      <c r="D46" s="77" t="s">
        <v>217</v>
      </c>
      <c r="E46" s="10" t="s">
        <v>218</v>
      </c>
      <c r="F46" s="27">
        <f t="shared" si="0"/>
        <v>16.625</v>
      </c>
      <c r="G46" s="12">
        <v>28</v>
      </c>
      <c r="H46" s="13">
        <v>465.5</v>
      </c>
    </row>
    <row r="47" s="2" customFormat="1" spans="1:8">
      <c r="A47" s="12">
        <v>41</v>
      </c>
      <c r="B47" s="12" t="s">
        <v>98</v>
      </c>
      <c r="C47" s="10" t="s">
        <v>219</v>
      </c>
      <c r="D47" s="77" t="s">
        <v>220</v>
      </c>
      <c r="E47" s="10" t="s">
        <v>221</v>
      </c>
      <c r="F47" s="27">
        <f t="shared" si="0"/>
        <v>9.975</v>
      </c>
      <c r="G47" s="12">
        <v>28</v>
      </c>
      <c r="H47" s="13">
        <v>279.3</v>
      </c>
    </row>
    <row r="48" s="2" customFormat="1" spans="1:8">
      <c r="A48" s="12">
        <v>42</v>
      </c>
      <c r="B48" s="12" t="s">
        <v>98</v>
      </c>
      <c r="C48" s="10" t="s">
        <v>222</v>
      </c>
      <c r="D48" s="77" t="s">
        <v>223</v>
      </c>
      <c r="E48" s="10" t="s">
        <v>224</v>
      </c>
      <c r="F48" s="27">
        <f t="shared" si="0"/>
        <v>9.975</v>
      </c>
      <c r="G48" s="12">
        <v>28</v>
      </c>
      <c r="H48" s="13">
        <v>279.3</v>
      </c>
    </row>
    <row r="49" s="2" customFormat="1" spans="1:8">
      <c r="A49" s="12">
        <v>43</v>
      </c>
      <c r="B49" s="12" t="s">
        <v>98</v>
      </c>
      <c r="C49" s="10" t="s">
        <v>225</v>
      </c>
      <c r="D49" s="77" t="s">
        <v>226</v>
      </c>
      <c r="E49" s="10" t="s">
        <v>227</v>
      </c>
      <c r="F49" s="27">
        <f t="shared" si="0"/>
        <v>16.625</v>
      </c>
      <c r="G49" s="12">
        <v>28</v>
      </c>
      <c r="H49" s="13">
        <v>465.5</v>
      </c>
    </row>
    <row r="50" s="2" customFormat="1" spans="1:8">
      <c r="A50" s="12">
        <v>44</v>
      </c>
      <c r="B50" s="12" t="s">
        <v>98</v>
      </c>
      <c r="C50" s="10" t="s">
        <v>228</v>
      </c>
      <c r="D50" s="77" t="s">
        <v>229</v>
      </c>
      <c r="E50" s="10" t="s">
        <v>230</v>
      </c>
      <c r="F50" s="27">
        <f t="shared" si="0"/>
        <v>3.325</v>
      </c>
      <c r="G50" s="12">
        <v>28</v>
      </c>
      <c r="H50" s="13">
        <v>93.1</v>
      </c>
    </row>
    <row r="51" s="2" customFormat="1" spans="1:8">
      <c r="A51" s="12">
        <v>45</v>
      </c>
      <c r="B51" s="12" t="s">
        <v>98</v>
      </c>
      <c r="C51" s="10" t="s">
        <v>231</v>
      </c>
      <c r="D51" s="77" t="s">
        <v>232</v>
      </c>
      <c r="E51" s="10" t="s">
        <v>233</v>
      </c>
      <c r="F51" s="27">
        <f t="shared" si="0"/>
        <v>9.975</v>
      </c>
      <c r="G51" s="12">
        <v>28</v>
      </c>
      <c r="H51" s="13">
        <v>279.3</v>
      </c>
    </row>
    <row r="52" s="2" customFormat="1" spans="1:8">
      <c r="A52" s="12">
        <v>46</v>
      </c>
      <c r="B52" s="12" t="s">
        <v>98</v>
      </c>
      <c r="C52" s="10" t="s">
        <v>234</v>
      </c>
      <c r="D52" s="77" t="s">
        <v>235</v>
      </c>
      <c r="E52" s="10" t="s">
        <v>236</v>
      </c>
      <c r="F52" s="27">
        <f t="shared" si="0"/>
        <v>3.725</v>
      </c>
      <c r="G52" s="12">
        <v>28</v>
      </c>
      <c r="H52" s="13">
        <v>104.3</v>
      </c>
    </row>
    <row r="53" s="2" customFormat="1" spans="1:8">
      <c r="A53" s="12">
        <v>47</v>
      </c>
      <c r="B53" s="12" t="s">
        <v>98</v>
      </c>
      <c r="C53" s="10" t="s">
        <v>237</v>
      </c>
      <c r="D53" s="77" t="s">
        <v>238</v>
      </c>
      <c r="E53" s="10" t="s">
        <v>239</v>
      </c>
      <c r="F53" s="27">
        <f t="shared" si="0"/>
        <v>20.3292857142857</v>
      </c>
      <c r="G53" s="12">
        <v>28</v>
      </c>
      <c r="H53" s="12">
        <v>569.22</v>
      </c>
    </row>
    <row r="54" s="2" customFormat="1" spans="1:8">
      <c r="A54" s="12">
        <v>48</v>
      </c>
      <c r="B54" s="12" t="s">
        <v>98</v>
      </c>
      <c r="C54" s="10" t="s">
        <v>240</v>
      </c>
      <c r="D54" s="77" t="s">
        <v>241</v>
      </c>
      <c r="E54" s="10" t="s">
        <v>242</v>
      </c>
      <c r="F54" s="27">
        <f t="shared" si="0"/>
        <v>20.3292857142857</v>
      </c>
      <c r="G54" s="12">
        <v>28</v>
      </c>
      <c r="H54" s="12">
        <v>569.22</v>
      </c>
    </row>
    <row r="55" s="2" customFormat="1" spans="1:8">
      <c r="A55" s="12">
        <v>49</v>
      </c>
      <c r="B55" s="12" t="s">
        <v>98</v>
      </c>
      <c r="C55" s="10" t="s">
        <v>243</v>
      </c>
      <c r="D55" s="77" t="s">
        <v>244</v>
      </c>
      <c r="E55" s="10" t="s">
        <v>245</v>
      </c>
      <c r="F55" s="27">
        <f t="shared" si="0"/>
        <v>20.3292857142857</v>
      </c>
      <c r="G55" s="12">
        <v>28</v>
      </c>
      <c r="H55" s="12">
        <v>569.22</v>
      </c>
    </row>
    <row r="56" s="2" customFormat="1" spans="1:8">
      <c r="A56" s="12">
        <v>50</v>
      </c>
      <c r="B56" s="12" t="s">
        <v>98</v>
      </c>
      <c r="C56" s="10" t="s">
        <v>246</v>
      </c>
      <c r="D56" s="77" t="s">
        <v>247</v>
      </c>
      <c r="E56" s="10" t="s">
        <v>248</v>
      </c>
      <c r="F56" s="27">
        <f t="shared" si="0"/>
        <v>6.77642857142857</v>
      </c>
      <c r="G56" s="12">
        <v>28</v>
      </c>
      <c r="H56" s="12">
        <v>189.74</v>
      </c>
    </row>
    <row r="57" s="2" customFormat="1" spans="1:8">
      <c r="A57" s="12">
        <v>51</v>
      </c>
      <c r="B57" s="12" t="s">
        <v>98</v>
      </c>
      <c r="C57" s="10" t="s">
        <v>249</v>
      </c>
      <c r="D57" s="77" t="s">
        <v>250</v>
      </c>
      <c r="E57" s="10" t="s">
        <v>251</v>
      </c>
      <c r="F57" s="27">
        <f t="shared" si="0"/>
        <v>6.77642857142857</v>
      </c>
      <c r="G57" s="12">
        <v>28</v>
      </c>
      <c r="H57" s="12">
        <v>189.74</v>
      </c>
    </row>
    <row r="58" s="2" customFormat="1" spans="1:8">
      <c r="A58" s="12">
        <v>52</v>
      </c>
      <c r="B58" s="12" t="s">
        <v>98</v>
      </c>
      <c r="C58" s="10" t="s">
        <v>252</v>
      </c>
      <c r="D58" s="17" t="s">
        <v>253</v>
      </c>
      <c r="E58" s="10" t="s">
        <v>254</v>
      </c>
      <c r="F58" s="27">
        <f t="shared" si="0"/>
        <v>10.1646428571429</v>
      </c>
      <c r="G58" s="12">
        <v>28</v>
      </c>
      <c r="H58" s="12">
        <v>284.61</v>
      </c>
    </row>
    <row r="59" s="2" customFormat="1" spans="1:8">
      <c r="A59" s="12">
        <v>53</v>
      </c>
      <c r="B59" s="12" t="s">
        <v>98</v>
      </c>
      <c r="C59" s="10" t="s">
        <v>255</v>
      </c>
      <c r="D59" s="77" t="s">
        <v>256</v>
      </c>
      <c r="E59" s="10" t="s">
        <v>257</v>
      </c>
      <c r="F59" s="27">
        <f t="shared" si="0"/>
        <v>16.9428571428571</v>
      </c>
      <c r="G59" s="12">
        <v>28</v>
      </c>
      <c r="H59" s="13">
        <v>474.4</v>
      </c>
    </row>
    <row r="60" s="2" customFormat="1" spans="1:8">
      <c r="A60" s="12">
        <v>54</v>
      </c>
      <c r="B60" s="12" t="s">
        <v>98</v>
      </c>
      <c r="C60" s="10" t="s">
        <v>258</v>
      </c>
      <c r="D60" s="77" t="s">
        <v>259</v>
      </c>
      <c r="E60" s="10" t="s">
        <v>260</v>
      </c>
      <c r="F60" s="27">
        <f t="shared" si="0"/>
        <v>6.77642857142857</v>
      </c>
      <c r="G60" s="12">
        <v>28</v>
      </c>
      <c r="H60" s="12">
        <v>189.74</v>
      </c>
    </row>
    <row r="61" s="2" customFormat="1" ht="15.95" customHeight="1" spans="1:8">
      <c r="A61" s="12">
        <v>55</v>
      </c>
      <c r="B61" s="12" t="s">
        <v>98</v>
      </c>
      <c r="C61" s="10" t="s">
        <v>261</v>
      </c>
      <c r="D61" s="77" t="s">
        <v>262</v>
      </c>
      <c r="E61" s="10" t="s">
        <v>263</v>
      </c>
      <c r="F61" s="27">
        <f t="shared" si="0"/>
        <v>16.9410714285714</v>
      </c>
      <c r="G61" s="12">
        <v>28</v>
      </c>
      <c r="H61" s="12">
        <v>474.35</v>
      </c>
    </row>
    <row r="62" s="2" customFormat="1" spans="1:8">
      <c r="A62" s="12">
        <v>56</v>
      </c>
      <c r="B62" s="12" t="s">
        <v>98</v>
      </c>
      <c r="C62" s="10" t="s">
        <v>264</v>
      </c>
      <c r="D62" s="77" t="s">
        <v>265</v>
      </c>
      <c r="E62" s="10" t="s">
        <v>266</v>
      </c>
      <c r="F62" s="27">
        <f t="shared" si="0"/>
        <v>13.5528571428571</v>
      </c>
      <c r="G62" s="12">
        <v>28</v>
      </c>
      <c r="H62" s="12">
        <v>379.48</v>
      </c>
    </row>
    <row r="63" s="2" customFormat="1" spans="1:8">
      <c r="A63" s="12">
        <v>57</v>
      </c>
      <c r="B63" s="12" t="s">
        <v>98</v>
      </c>
      <c r="C63" s="10" t="s">
        <v>267</v>
      </c>
      <c r="D63" s="77" t="s">
        <v>268</v>
      </c>
      <c r="E63" s="10" t="s">
        <v>269</v>
      </c>
      <c r="F63" s="27">
        <f t="shared" si="0"/>
        <v>16.9410714285714</v>
      </c>
      <c r="G63" s="12">
        <v>28</v>
      </c>
      <c r="H63" s="12">
        <v>474.35</v>
      </c>
    </row>
    <row r="64" s="2" customFormat="1" spans="1:8">
      <c r="A64" s="12">
        <v>58</v>
      </c>
      <c r="B64" s="12" t="s">
        <v>98</v>
      </c>
      <c r="C64" s="10" t="s">
        <v>270</v>
      </c>
      <c r="D64" s="77" t="s">
        <v>271</v>
      </c>
      <c r="E64" s="10" t="s">
        <v>272</v>
      </c>
      <c r="F64" s="27">
        <f t="shared" si="0"/>
        <v>10.1646428571429</v>
      </c>
      <c r="G64" s="12">
        <v>28</v>
      </c>
      <c r="H64" s="12">
        <v>284.61</v>
      </c>
    </row>
    <row r="65" s="2" customFormat="1" spans="1:8">
      <c r="A65" s="12">
        <v>59</v>
      </c>
      <c r="B65" s="12" t="s">
        <v>98</v>
      </c>
      <c r="C65" s="10" t="s">
        <v>273</v>
      </c>
      <c r="D65" s="77" t="s">
        <v>274</v>
      </c>
      <c r="E65" s="10" t="s">
        <v>275</v>
      </c>
      <c r="F65" s="27">
        <f t="shared" si="0"/>
        <v>3.38821428571429</v>
      </c>
      <c r="G65" s="12">
        <v>28</v>
      </c>
      <c r="H65" s="12">
        <v>94.87</v>
      </c>
    </row>
    <row r="66" s="2" customFormat="1" spans="1:8">
      <c r="A66" s="12">
        <v>60</v>
      </c>
      <c r="B66" s="12" t="s">
        <v>98</v>
      </c>
      <c r="C66" s="10" t="s">
        <v>276</v>
      </c>
      <c r="D66" s="77" t="s">
        <v>277</v>
      </c>
      <c r="E66" s="10" t="s">
        <v>278</v>
      </c>
      <c r="F66" s="27">
        <f t="shared" si="0"/>
        <v>23.7175</v>
      </c>
      <c r="G66" s="12">
        <v>28</v>
      </c>
      <c r="H66" s="12">
        <v>664.09</v>
      </c>
    </row>
    <row r="67" s="2" customFormat="1" spans="1:8">
      <c r="A67" s="12">
        <v>61</v>
      </c>
      <c r="B67" s="12" t="s">
        <v>98</v>
      </c>
      <c r="C67" s="10" t="s">
        <v>279</v>
      </c>
      <c r="D67" s="77" t="s">
        <v>280</v>
      </c>
      <c r="E67" s="10" t="s">
        <v>281</v>
      </c>
      <c r="F67" s="27">
        <f t="shared" si="0"/>
        <v>3.38821428571429</v>
      </c>
      <c r="G67" s="12">
        <v>28</v>
      </c>
      <c r="H67" s="12">
        <v>94.87</v>
      </c>
    </row>
    <row r="68" s="2" customFormat="1" spans="1:8">
      <c r="A68" s="12">
        <v>62</v>
      </c>
      <c r="B68" s="12" t="s">
        <v>98</v>
      </c>
      <c r="C68" s="10" t="s">
        <v>282</v>
      </c>
      <c r="D68" s="77" t="s">
        <v>283</v>
      </c>
      <c r="E68" s="10" t="s">
        <v>284</v>
      </c>
      <c r="F68" s="27">
        <f t="shared" si="0"/>
        <v>16.9410714285714</v>
      </c>
      <c r="G68" s="12">
        <v>28</v>
      </c>
      <c r="H68" s="12">
        <v>474.35</v>
      </c>
    </row>
    <row r="69" s="2" customFormat="1" spans="1:8">
      <c r="A69" s="12">
        <v>63</v>
      </c>
      <c r="B69" s="12" t="s">
        <v>98</v>
      </c>
      <c r="C69" s="10" t="s">
        <v>285</v>
      </c>
      <c r="D69" s="77" t="s">
        <v>286</v>
      </c>
      <c r="E69" s="10" t="s">
        <v>287</v>
      </c>
      <c r="F69" s="27">
        <f t="shared" si="0"/>
        <v>13.5528571428571</v>
      </c>
      <c r="G69" s="12">
        <v>28</v>
      </c>
      <c r="H69" s="12">
        <v>379.48</v>
      </c>
    </row>
    <row r="70" s="2" customFormat="1" spans="1:8">
      <c r="A70" s="12">
        <v>64</v>
      </c>
      <c r="B70" s="12" t="s">
        <v>98</v>
      </c>
      <c r="C70" s="10" t="s">
        <v>288</v>
      </c>
      <c r="D70" s="77" t="s">
        <v>289</v>
      </c>
      <c r="E70" s="10" t="s">
        <v>290</v>
      </c>
      <c r="F70" s="27">
        <f t="shared" si="0"/>
        <v>3.38821428571429</v>
      </c>
      <c r="G70" s="12">
        <v>28</v>
      </c>
      <c r="H70" s="12">
        <v>94.87</v>
      </c>
    </row>
    <row r="71" s="2" customFormat="1" spans="1:8">
      <c r="A71" s="12">
        <v>65</v>
      </c>
      <c r="B71" s="12" t="s">
        <v>98</v>
      </c>
      <c r="C71" s="10" t="s">
        <v>291</v>
      </c>
      <c r="D71" s="17" t="s">
        <v>292</v>
      </c>
      <c r="E71" s="17" t="s">
        <v>293</v>
      </c>
      <c r="F71" s="27">
        <f t="shared" si="0"/>
        <v>6.77642857142857</v>
      </c>
      <c r="G71" s="12">
        <v>28</v>
      </c>
      <c r="H71" s="13">
        <v>189.74</v>
      </c>
    </row>
    <row r="72" s="2" customFormat="1" spans="1:8">
      <c r="A72" s="12">
        <v>66</v>
      </c>
      <c r="B72" s="12" t="s">
        <v>98</v>
      </c>
      <c r="C72" s="10" t="s">
        <v>294</v>
      </c>
      <c r="D72" s="77" t="s">
        <v>295</v>
      </c>
      <c r="E72" s="10" t="s">
        <v>296</v>
      </c>
      <c r="F72" s="27">
        <f t="shared" ref="F72:F135" si="1">H72/G72</f>
        <v>10.1646428571429</v>
      </c>
      <c r="G72" s="12">
        <v>28</v>
      </c>
      <c r="H72" s="13">
        <v>284.61</v>
      </c>
    </row>
    <row r="73" s="2" customFormat="1" spans="1:8">
      <c r="A73" s="12">
        <v>67</v>
      </c>
      <c r="B73" s="12" t="s">
        <v>98</v>
      </c>
      <c r="C73" s="10" t="s">
        <v>297</v>
      </c>
      <c r="D73" s="77" t="s">
        <v>298</v>
      </c>
      <c r="E73" s="10" t="s">
        <v>299</v>
      </c>
      <c r="F73" s="27">
        <f t="shared" si="1"/>
        <v>16.9410714285714</v>
      </c>
      <c r="G73" s="12">
        <v>28</v>
      </c>
      <c r="H73" s="12">
        <v>474.35</v>
      </c>
    </row>
    <row r="74" s="2" customFormat="1" spans="1:8">
      <c r="A74" s="12">
        <v>68</v>
      </c>
      <c r="B74" s="12" t="s">
        <v>98</v>
      </c>
      <c r="C74" s="10" t="s">
        <v>300</v>
      </c>
      <c r="D74" s="77" t="s">
        <v>301</v>
      </c>
      <c r="E74" s="10" t="s">
        <v>302</v>
      </c>
      <c r="F74" s="27">
        <f t="shared" si="1"/>
        <v>20.3292857142857</v>
      </c>
      <c r="G74" s="12">
        <v>28</v>
      </c>
      <c r="H74" s="12">
        <v>569.22</v>
      </c>
    </row>
    <row r="75" s="2" customFormat="1" spans="1:8">
      <c r="A75" s="12">
        <v>69</v>
      </c>
      <c r="B75" s="12" t="s">
        <v>98</v>
      </c>
      <c r="C75" s="10" t="s">
        <v>303</v>
      </c>
      <c r="D75" s="77" t="s">
        <v>304</v>
      </c>
      <c r="E75" s="10" t="s">
        <v>305</v>
      </c>
      <c r="F75" s="27">
        <f t="shared" si="1"/>
        <v>3.38821428571429</v>
      </c>
      <c r="G75" s="12">
        <v>28</v>
      </c>
      <c r="H75" s="12">
        <v>94.87</v>
      </c>
    </row>
    <row r="76" s="2" customFormat="1" spans="1:8">
      <c r="A76" s="12">
        <v>70</v>
      </c>
      <c r="B76" s="12" t="s">
        <v>98</v>
      </c>
      <c r="C76" s="10" t="s">
        <v>306</v>
      </c>
      <c r="D76" s="77" t="s">
        <v>307</v>
      </c>
      <c r="E76" s="10" t="s">
        <v>308</v>
      </c>
      <c r="F76" s="27">
        <f t="shared" si="1"/>
        <v>9.71464285714286</v>
      </c>
      <c r="G76" s="12">
        <v>28</v>
      </c>
      <c r="H76" s="12">
        <v>272.01</v>
      </c>
    </row>
    <row r="77" s="2" customFormat="1" spans="1:8">
      <c r="A77" s="12">
        <v>71</v>
      </c>
      <c r="B77" s="12" t="s">
        <v>98</v>
      </c>
      <c r="C77" s="10" t="s">
        <v>309</v>
      </c>
      <c r="D77" s="77" t="s">
        <v>310</v>
      </c>
      <c r="E77" s="10" t="s">
        <v>311</v>
      </c>
      <c r="F77" s="27">
        <f t="shared" si="1"/>
        <v>6.47642857142857</v>
      </c>
      <c r="G77" s="12">
        <v>28</v>
      </c>
      <c r="H77" s="12">
        <v>181.34</v>
      </c>
    </row>
    <row r="78" s="2" customFormat="1" spans="1:8">
      <c r="A78" s="12">
        <v>72</v>
      </c>
      <c r="B78" s="12" t="s">
        <v>98</v>
      </c>
      <c r="C78" s="10" t="s">
        <v>312</v>
      </c>
      <c r="D78" s="77" t="s">
        <v>313</v>
      </c>
      <c r="E78" s="10" t="s">
        <v>314</v>
      </c>
      <c r="F78" s="27">
        <f t="shared" si="1"/>
        <v>22.6675</v>
      </c>
      <c r="G78" s="12">
        <v>28</v>
      </c>
      <c r="H78" s="12">
        <v>634.69</v>
      </c>
    </row>
    <row r="79" s="2" customFormat="1" spans="1:8">
      <c r="A79" s="12">
        <v>73</v>
      </c>
      <c r="B79" s="12" t="s">
        <v>98</v>
      </c>
      <c r="C79" s="10" t="s">
        <v>315</v>
      </c>
      <c r="D79" s="77" t="s">
        <v>316</v>
      </c>
      <c r="E79" s="10" t="s">
        <v>317</v>
      </c>
      <c r="F79" s="27">
        <f t="shared" si="1"/>
        <v>19.4292857142857</v>
      </c>
      <c r="G79" s="12">
        <v>28</v>
      </c>
      <c r="H79" s="12">
        <v>544.02</v>
      </c>
    </row>
    <row r="80" s="2" customFormat="1" spans="1:8">
      <c r="A80" s="12">
        <v>74</v>
      </c>
      <c r="B80" s="12" t="s">
        <v>98</v>
      </c>
      <c r="C80" s="10" t="s">
        <v>318</v>
      </c>
      <c r="D80" s="77" t="s">
        <v>319</v>
      </c>
      <c r="E80" s="10" t="s">
        <v>320</v>
      </c>
      <c r="F80" s="27">
        <f t="shared" si="1"/>
        <v>6.47642857142857</v>
      </c>
      <c r="G80" s="12">
        <v>28</v>
      </c>
      <c r="H80" s="12">
        <v>181.34</v>
      </c>
    </row>
    <row r="81" s="2" customFormat="1" spans="1:8">
      <c r="A81" s="12">
        <v>75</v>
      </c>
      <c r="B81" s="12" t="s">
        <v>98</v>
      </c>
      <c r="C81" s="10" t="s">
        <v>321</v>
      </c>
      <c r="D81" s="77" t="s">
        <v>322</v>
      </c>
      <c r="E81" s="10" t="s">
        <v>323</v>
      </c>
      <c r="F81" s="27">
        <f t="shared" si="1"/>
        <v>12.9528571428571</v>
      </c>
      <c r="G81" s="12">
        <v>28</v>
      </c>
      <c r="H81" s="12">
        <v>362.68</v>
      </c>
    </row>
    <row r="82" s="2" customFormat="1" spans="1:8">
      <c r="A82" s="12">
        <v>76</v>
      </c>
      <c r="B82" s="12" t="s">
        <v>98</v>
      </c>
      <c r="C82" s="10" t="s">
        <v>324</v>
      </c>
      <c r="D82" s="17" t="s">
        <v>325</v>
      </c>
      <c r="E82" s="10" t="s">
        <v>326</v>
      </c>
      <c r="F82" s="27">
        <f t="shared" si="1"/>
        <v>6.47642857142857</v>
      </c>
      <c r="G82" s="12">
        <v>28</v>
      </c>
      <c r="H82" s="12">
        <v>181.34</v>
      </c>
    </row>
    <row r="83" s="2" customFormat="1" spans="1:8">
      <c r="A83" s="12">
        <v>77</v>
      </c>
      <c r="B83" s="12" t="s">
        <v>98</v>
      </c>
      <c r="C83" s="10" t="s">
        <v>327</v>
      </c>
      <c r="D83" s="77" t="s">
        <v>328</v>
      </c>
      <c r="E83" s="10" t="s">
        <v>329</v>
      </c>
      <c r="F83" s="27">
        <f t="shared" si="1"/>
        <v>6.47642857142857</v>
      </c>
      <c r="G83" s="12">
        <v>28</v>
      </c>
      <c r="H83" s="12">
        <v>181.34</v>
      </c>
    </row>
    <row r="84" s="2" customFormat="1" spans="1:8">
      <c r="A84" s="12">
        <v>78</v>
      </c>
      <c r="B84" s="12" t="s">
        <v>98</v>
      </c>
      <c r="C84" s="10" t="s">
        <v>330</v>
      </c>
      <c r="D84" s="77" t="s">
        <v>331</v>
      </c>
      <c r="E84" s="10" t="s">
        <v>332</v>
      </c>
      <c r="F84" s="27">
        <f t="shared" si="1"/>
        <v>12.9528571428571</v>
      </c>
      <c r="G84" s="12">
        <v>28</v>
      </c>
      <c r="H84" s="12">
        <v>362.68</v>
      </c>
    </row>
    <row r="85" s="2" customFormat="1" spans="1:8">
      <c r="A85" s="12">
        <v>79</v>
      </c>
      <c r="B85" s="12" t="s">
        <v>98</v>
      </c>
      <c r="C85" s="10" t="s">
        <v>333</v>
      </c>
      <c r="D85" s="77" t="s">
        <v>334</v>
      </c>
      <c r="E85" s="10" t="s">
        <v>335</v>
      </c>
      <c r="F85" s="27">
        <f t="shared" si="1"/>
        <v>12.9528571428571</v>
      </c>
      <c r="G85" s="12">
        <v>28</v>
      </c>
      <c r="H85" s="12">
        <v>362.68</v>
      </c>
    </row>
    <row r="86" s="2" customFormat="1" spans="1:8">
      <c r="A86" s="12">
        <v>80</v>
      </c>
      <c r="B86" s="12" t="s">
        <v>98</v>
      </c>
      <c r="C86" s="10" t="s">
        <v>336</v>
      </c>
      <c r="D86" s="77" t="s">
        <v>337</v>
      </c>
      <c r="E86" s="10" t="s">
        <v>338</v>
      </c>
      <c r="F86" s="27">
        <f t="shared" si="1"/>
        <v>6.47642857142857</v>
      </c>
      <c r="G86" s="12">
        <v>28</v>
      </c>
      <c r="H86" s="12">
        <v>181.34</v>
      </c>
    </row>
    <row r="87" s="2" customFormat="1" spans="1:8">
      <c r="A87" s="12">
        <v>81</v>
      </c>
      <c r="B87" s="12" t="s">
        <v>98</v>
      </c>
      <c r="C87" s="10" t="s">
        <v>339</v>
      </c>
      <c r="D87" s="77" t="s">
        <v>340</v>
      </c>
      <c r="E87" s="10" t="s">
        <v>341</v>
      </c>
      <c r="F87" s="27">
        <f t="shared" si="1"/>
        <v>9.71464285714286</v>
      </c>
      <c r="G87" s="12">
        <v>28</v>
      </c>
      <c r="H87" s="12">
        <v>272.01</v>
      </c>
    </row>
    <row r="88" s="2" customFormat="1" spans="1:8">
      <c r="A88" s="12">
        <v>82</v>
      </c>
      <c r="B88" s="12" t="s">
        <v>98</v>
      </c>
      <c r="C88" s="10" t="s">
        <v>342</v>
      </c>
      <c r="D88" s="77" t="s">
        <v>343</v>
      </c>
      <c r="E88" s="10" t="s">
        <v>344</v>
      </c>
      <c r="F88" s="27">
        <f t="shared" si="1"/>
        <v>12.9878571428571</v>
      </c>
      <c r="G88" s="12">
        <v>28</v>
      </c>
      <c r="H88" s="12">
        <v>363.66</v>
      </c>
    </row>
    <row r="89" s="2" customFormat="1" spans="1:8">
      <c r="A89" s="12">
        <v>83</v>
      </c>
      <c r="B89" s="12" t="s">
        <v>98</v>
      </c>
      <c r="C89" s="10" t="s">
        <v>345</v>
      </c>
      <c r="D89" s="77" t="s">
        <v>346</v>
      </c>
      <c r="E89" s="10" t="s">
        <v>347</v>
      </c>
      <c r="F89" s="27">
        <f t="shared" si="1"/>
        <v>3.23821428571429</v>
      </c>
      <c r="G89" s="12">
        <v>28</v>
      </c>
      <c r="H89" s="12">
        <v>90.67</v>
      </c>
    </row>
    <row r="90" s="2" customFormat="1" spans="1:8">
      <c r="A90" s="12">
        <v>84</v>
      </c>
      <c r="B90" s="12" t="s">
        <v>98</v>
      </c>
      <c r="C90" s="10" t="s">
        <v>348</v>
      </c>
      <c r="D90" s="77" t="s">
        <v>349</v>
      </c>
      <c r="E90" s="10" t="s">
        <v>350</v>
      </c>
      <c r="F90" s="27">
        <f t="shared" si="1"/>
        <v>16.1910714285714</v>
      </c>
      <c r="G90" s="12">
        <v>28</v>
      </c>
      <c r="H90" s="12">
        <v>453.35</v>
      </c>
    </row>
    <row r="91" s="2" customFormat="1" spans="1:8">
      <c r="A91" s="12">
        <v>85</v>
      </c>
      <c r="B91" s="12" t="s">
        <v>98</v>
      </c>
      <c r="C91" s="10" t="s">
        <v>351</v>
      </c>
      <c r="D91" s="77" t="s">
        <v>352</v>
      </c>
      <c r="E91" s="10" t="s">
        <v>353</v>
      </c>
      <c r="F91" s="27">
        <f t="shared" si="1"/>
        <v>19.4292857142857</v>
      </c>
      <c r="G91" s="12">
        <v>28</v>
      </c>
      <c r="H91" s="12">
        <v>544.02</v>
      </c>
    </row>
    <row r="92" s="2" customFormat="1" spans="1:8">
      <c r="A92" s="12">
        <v>86</v>
      </c>
      <c r="B92" s="12" t="s">
        <v>98</v>
      </c>
      <c r="C92" s="10" t="s">
        <v>354</v>
      </c>
      <c r="D92" s="77" t="s">
        <v>355</v>
      </c>
      <c r="E92" s="10" t="s">
        <v>356</v>
      </c>
      <c r="F92" s="27">
        <f t="shared" si="1"/>
        <v>19.4292857142857</v>
      </c>
      <c r="G92" s="12">
        <v>28</v>
      </c>
      <c r="H92" s="12">
        <v>544.02</v>
      </c>
    </row>
    <row r="93" s="2" customFormat="1" spans="1:8">
      <c r="A93" s="12">
        <v>87</v>
      </c>
      <c r="B93" s="12" t="s">
        <v>98</v>
      </c>
      <c r="C93" s="10" t="s">
        <v>357</v>
      </c>
      <c r="D93" s="77" t="s">
        <v>358</v>
      </c>
      <c r="E93" s="10" t="s">
        <v>359</v>
      </c>
      <c r="F93" s="27">
        <f t="shared" si="1"/>
        <v>19.4292857142857</v>
      </c>
      <c r="G93" s="12">
        <v>28</v>
      </c>
      <c r="H93" s="12">
        <v>544.02</v>
      </c>
    </row>
    <row r="94" s="2" customFormat="1" spans="1:8">
      <c r="A94" s="12">
        <v>88</v>
      </c>
      <c r="B94" s="12" t="s">
        <v>98</v>
      </c>
      <c r="C94" s="10" t="s">
        <v>360</v>
      </c>
      <c r="D94" s="77" t="s">
        <v>361</v>
      </c>
      <c r="E94" s="10" t="s">
        <v>362</v>
      </c>
      <c r="F94" s="27">
        <f t="shared" si="1"/>
        <v>9.71464285714286</v>
      </c>
      <c r="G94" s="12">
        <v>28</v>
      </c>
      <c r="H94" s="12">
        <v>272.01</v>
      </c>
    </row>
    <row r="95" s="2" customFormat="1" spans="1:8">
      <c r="A95" s="12">
        <v>89</v>
      </c>
      <c r="B95" s="12" t="s">
        <v>98</v>
      </c>
      <c r="C95" s="10" t="s">
        <v>363</v>
      </c>
      <c r="D95" s="77" t="s">
        <v>364</v>
      </c>
      <c r="E95" s="10" t="s">
        <v>365</v>
      </c>
      <c r="F95" s="27">
        <f t="shared" si="1"/>
        <v>9.71464285714286</v>
      </c>
      <c r="G95" s="12">
        <v>28</v>
      </c>
      <c r="H95" s="12">
        <v>272.01</v>
      </c>
    </row>
    <row r="96" s="2" customFormat="1" spans="1:8">
      <c r="A96" s="12">
        <v>90</v>
      </c>
      <c r="B96" s="12" t="s">
        <v>98</v>
      </c>
      <c r="C96" s="10" t="s">
        <v>366</v>
      </c>
      <c r="D96" s="77" t="s">
        <v>367</v>
      </c>
      <c r="E96" s="10" t="s">
        <v>368</v>
      </c>
      <c r="F96" s="27">
        <f t="shared" si="1"/>
        <v>16.1910714285714</v>
      </c>
      <c r="G96" s="12">
        <v>28</v>
      </c>
      <c r="H96" s="12">
        <v>453.35</v>
      </c>
    </row>
    <row r="97" s="2" customFormat="1" spans="1:8">
      <c r="A97" s="12">
        <v>91</v>
      </c>
      <c r="B97" s="12" t="s">
        <v>98</v>
      </c>
      <c r="C97" s="10" t="s">
        <v>369</v>
      </c>
      <c r="D97" s="77" t="s">
        <v>370</v>
      </c>
      <c r="E97" s="10" t="s">
        <v>371</v>
      </c>
      <c r="F97" s="27">
        <f t="shared" si="1"/>
        <v>19.4289285714286</v>
      </c>
      <c r="G97" s="12">
        <v>28</v>
      </c>
      <c r="H97" s="12">
        <v>544.01</v>
      </c>
    </row>
    <row r="98" s="2" customFormat="1" spans="1:8">
      <c r="A98" s="12">
        <v>92</v>
      </c>
      <c r="B98" s="12" t="s">
        <v>98</v>
      </c>
      <c r="C98" s="10" t="s">
        <v>372</v>
      </c>
      <c r="D98" s="77" t="s">
        <v>373</v>
      </c>
      <c r="E98" s="10" t="s">
        <v>374</v>
      </c>
      <c r="F98" s="27">
        <f t="shared" si="1"/>
        <v>12.9528571428571</v>
      </c>
      <c r="G98" s="12">
        <v>28</v>
      </c>
      <c r="H98" s="12">
        <v>362.68</v>
      </c>
    </row>
    <row r="99" s="2" customFormat="1" spans="1:8">
      <c r="A99" s="12">
        <v>93</v>
      </c>
      <c r="B99" s="12" t="s">
        <v>98</v>
      </c>
      <c r="C99" s="10" t="s">
        <v>375</v>
      </c>
      <c r="D99" s="77" t="s">
        <v>376</v>
      </c>
      <c r="E99" s="10" t="s">
        <v>377</v>
      </c>
      <c r="F99" s="27">
        <f t="shared" si="1"/>
        <v>9.71464285714286</v>
      </c>
      <c r="G99" s="12">
        <v>28</v>
      </c>
      <c r="H99" s="12">
        <v>272.01</v>
      </c>
    </row>
    <row r="100" s="2" customFormat="1" spans="1:8">
      <c r="A100" s="12">
        <v>94</v>
      </c>
      <c r="B100" s="12" t="s">
        <v>98</v>
      </c>
      <c r="C100" s="10" t="s">
        <v>378</v>
      </c>
      <c r="D100" s="77" t="s">
        <v>379</v>
      </c>
      <c r="E100" s="10" t="s">
        <v>380</v>
      </c>
      <c r="F100" s="27">
        <f t="shared" si="1"/>
        <v>16.1910714285714</v>
      </c>
      <c r="G100" s="12">
        <v>28</v>
      </c>
      <c r="H100" s="12">
        <v>453.35</v>
      </c>
    </row>
    <row r="101" s="2" customFormat="1" spans="1:8">
      <c r="A101" s="12">
        <v>95</v>
      </c>
      <c r="B101" s="12" t="s">
        <v>98</v>
      </c>
      <c r="C101" s="10" t="s">
        <v>381</v>
      </c>
      <c r="D101" s="77" t="s">
        <v>382</v>
      </c>
      <c r="E101" s="10" t="s">
        <v>383</v>
      </c>
      <c r="F101" s="27">
        <f t="shared" si="1"/>
        <v>9.71464285714286</v>
      </c>
      <c r="G101" s="12">
        <v>28</v>
      </c>
      <c r="H101" s="12">
        <v>272.01</v>
      </c>
    </row>
    <row r="102" s="2" customFormat="1" spans="1:8">
      <c r="A102" s="12">
        <v>96</v>
      </c>
      <c r="B102" s="12" t="s">
        <v>98</v>
      </c>
      <c r="C102" s="10" t="s">
        <v>384</v>
      </c>
      <c r="D102" s="77" t="s">
        <v>385</v>
      </c>
      <c r="E102" s="10" t="s">
        <v>386</v>
      </c>
      <c r="F102" s="27">
        <f t="shared" si="1"/>
        <v>12.9528571428571</v>
      </c>
      <c r="G102" s="12">
        <v>28</v>
      </c>
      <c r="H102" s="12">
        <v>362.68</v>
      </c>
    </row>
    <row r="103" s="2" customFormat="1" spans="1:8">
      <c r="A103" s="12">
        <v>97</v>
      </c>
      <c r="B103" s="12" t="s">
        <v>98</v>
      </c>
      <c r="C103" s="10" t="s">
        <v>387</v>
      </c>
      <c r="D103" s="77" t="s">
        <v>388</v>
      </c>
      <c r="E103" s="10" t="s">
        <v>389</v>
      </c>
      <c r="F103" s="27">
        <f t="shared" si="1"/>
        <v>12.9528571428571</v>
      </c>
      <c r="G103" s="12">
        <v>28</v>
      </c>
      <c r="H103" s="12">
        <v>362.68</v>
      </c>
    </row>
    <row r="104" s="2" customFormat="1" spans="1:9">
      <c r="A104" s="12">
        <v>98</v>
      </c>
      <c r="B104" s="12" t="s">
        <v>98</v>
      </c>
      <c r="C104" s="10" t="s">
        <v>390</v>
      </c>
      <c r="D104" s="77" t="s">
        <v>391</v>
      </c>
      <c r="E104" s="10" t="s">
        <v>392</v>
      </c>
      <c r="F104" s="27">
        <f t="shared" si="1"/>
        <v>15.9464285714286</v>
      </c>
      <c r="G104" s="12">
        <v>28</v>
      </c>
      <c r="H104" s="13">
        <v>446.5</v>
      </c>
      <c r="I104" s="30"/>
    </row>
    <row r="105" s="2" customFormat="1" spans="1:8">
      <c r="A105" s="12">
        <v>99</v>
      </c>
      <c r="B105" s="12" t="s">
        <v>98</v>
      </c>
      <c r="C105" s="10" t="s">
        <v>393</v>
      </c>
      <c r="D105" s="77" t="s">
        <v>394</v>
      </c>
      <c r="E105" s="10" t="s">
        <v>395</v>
      </c>
      <c r="F105" s="27">
        <f t="shared" si="1"/>
        <v>6.375</v>
      </c>
      <c r="G105" s="12">
        <v>28</v>
      </c>
      <c r="H105" s="13">
        <v>178.5</v>
      </c>
    </row>
    <row r="106" s="2" customFormat="1" spans="1:8">
      <c r="A106" s="12">
        <v>100</v>
      </c>
      <c r="B106" s="12" t="s">
        <v>98</v>
      </c>
      <c r="C106" s="10" t="s">
        <v>396</v>
      </c>
      <c r="D106" s="77" t="s">
        <v>397</v>
      </c>
      <c r="E106" s="10" t="s">
        <v>398</v>
      </c>
      <c r="F106" s="27">
        <f t="shared" si="1"/>
        <v>6.375</v>
      </c>
      <c r="G106" s="12">
        <v>28</v>
      </c>
      <c r="H106" s="13">
        <v>178.5</v>
      </c>
    </row>
    <row r="107" s="2" customFormat="1" spans="1:8">
      <c r="A107" s="12">
        <v>101</v>
      </c>
      <c r="B107" s="12" t="s">
        <v>98</v>
      </c>
      <c r="C107" s="10" t="s">
        <v>399</v>
      </c>
      <c r="D107" s="77" t="s">
        <v>400</v>
      </c>
      <c r="E107" s="10" t="s">
        <v>401</v>
      </c>
      <c r="F107" s="27">
        <f t="shared" si="1"/>
        <v>9.57142857142857</v>
      </c>
      <c r="G107" s="12">
        <v>28</v>
      </c>
      <c r="H107" s="12">
        <v>268</v>
      </c>
    </row>
    <row r="108" s="2" customFormat="1" spans="1:8">
      <c r="A108" s="12">
        <v>102</v>
      </c>
      <c r="B108" s="12" t="s">
        <v>98</v>
      </c>
      <c r="C108" s="10" t="s">
        <v>402</v>
      </c>
      <c r="D108" s="77" t="s">
        <v>403</v>
      </c>
      <c r="E108" s="10" t="s">
        <v>404</v>
      </c>
      <c r="F108" s="27">
        <f t="shared" si="1"/>
        <v>9.57142857142857</v>
      </c>
      <c r="G108" s="12">
        <v>28</v>
      </c>
      <c r="H108" s="12">
        <v>268</v>
      </c>
    </row>
    <row r="109" s="2" customFormat="1" spans="1:8">
      <c r="A109" s="12">
        <v>103</v>
      </c>
      <c r="B109" s="12" t="s">
        <v>98</v>
      </c>
      <c r="C109" s="10" t="s">
        <v>405</v>
      </c>
      <c r="D109" s="77" t="s">
        <v>406</v>
      </c>
      <c r="E109" s="10" t="s">
        <v>407</v>
      </c>
      <c r="F109" s="27">
        <f t="shared" si="1"/>
        <v>9.57142857142857</v>
      </c>
      <c r="G109" s="12">
        <v>28</v>
      </c>
      <c r="H109" s="12">
        <v>268</v>
      </c>
    </row>
    <row r="110" s="2" customFormat="1" spans="1:8">
      <c r="A110" s="12">
        <v>104</v>
      </c>
      <c r="B110" s="12" t="s">
        <v>98</v>
      </c>
      <c r="C110" s="10" t="s">
        <v>408</v>
      </c>
      <c r="D110" s="77" t="s">
        <v>409</v>
      </c>
      <c r="E110" s="10" t="s">
        <v>410</v>
      </c>
      <c r="F110" s="27">
        <f t="shared" si="1"/>
        <v>6.375</v>
      </c>
      <c r="G110" s="12">
        <v>28</v>
      </c>
      <c r="H110" s="12">
        <v>178.5</v>
      </c>
    </row>
    <row r="111" s="2" customFormat="1" spans="1:8">
      <c r="A111" s="12">
        <v>105</v>
      </c>
      <c r="B111" s="12" t="s">
        <v>98</v>
      </c>
      <c r="C111" s="10" t="s">
        <v>411</v>
      </c>
      <c r="D111" s="77" t="s">
        <v>412</v>
      </c>
      <c r="E111" s="10" t="s">
        <v>413</v>
      </c>
      <c r="F111" s="27">
        <f t="shared" si="1"/>
        <v>9.57142857142857</v>
      </c>
      <c r="G111" s="12">
        <v>28</v>
      </c>
      <c r="H111" s="12">
        <v>268</v>
      </c>
    </row>
    <row r="112" s="2" customFormat="1" spans="1:8">
      <c r="A112" s="12">
        <v>106</v>
      </c>
      <c r="B112" s="12" t="s">
        <v>98</v>
      </c>
      <c r="C112" s="10" t="s">
        <v>414</v>
      </c>
      <c r="D112" s="77" t="s">
        <v>415</v>
      </c>
      <c r="E112" s="10" t="s">
        <v>416</v>
      </c>
      <c r="F112" s="27">
        <f t="shared" si="1"/>
        <v>9.57142857142857</v>
      </c>
      <c r="G112" s="12">
        <v>28</v>
      </c>
      <c r="H112" s="12">
        <v>268</v>
      </c>
    </row>
    <row r="113" s="2" customFormat="1" spans="1:8">
      <c r="A113" s="12">
        <v>107</v>
      </c>
      <c r="B113" s="12" t="s">
        <v>98</v>
      </c>
      <c r="C113" s="10" t="s">
        <v>417</v>
      </c>
      <c r="D113" s="77" t="s">
        <v>418</v>
      </c>
      <c r="E113" s="10" t="s">
        <v>419</v>
      </c>
      <c r="F113" s="27">
        <f t="shared" si="1"/>
        <v>12.75</v>
      </c>
      <c r="G113" s="12">
        <v>28</v>
      </c>
      <c r="H113" s="12">
        <v>357</v>
      </c>
    </row>
    <row r="114" s="2" customFormat="1" spans="1:8">
      <c r="A114" s="12">
        <v>108</v>
      </c>
      <c r="B114" s="12" t="s">
        <v>98</v>
      </c>
      <c r="C114" s="10" t="s">
        <v>420</v>
      </c>
      <c r="D114" s="77" t="s">
        <v>421</v>
      </c>
      <c r="E114" s="10" t="s">
        <v>422</v>
      </c>
      <c r="F114" s="27">
        <f t="shared" si="1"/>
        <v>12.75</v>
      </c>
      <c r="G114" s="12">
        <v>28</v>
      </c>
      <c r="H114" s="12">
        <v>357</v>
      </c>
    </row>
    <row r="115" s="2" customFormat="1" spans="1:8">
      <c r="A115" s="12">
        <v>109</v>
      </c>
      <c r="B115" s="12" t="s">
        <v>98</v>
      </c>
      <c r="C115" s="10" t="s">
        <v>423</v>
      </c>
      <c r="D115" s="77" t="s">
        <v>424</v>
      </c>
      <c r="E115" s="10" t="s">
        <v>425</v>
      </c>
      <c r="F115" s="27">
        <f t="shared" si="1"/>
        <v>22.3214285714286</v>
      </c>
      <c r="G115" s="12">
        <v>28</v>
      </c>
      <c r="H115" s="12">
        <v>625</v>
      </c>
    </row>
    <row r="116" s="2" customFormat="1" spans="1:8">
      <c r="A116" s="12">
        <v>110</v>
      </c>
      <c r="B116" s="12" t="s">
        <v>98</v>
      </c>
      <c r="C116" s="10" t="s">
        <v>426</v>
      </c>
      <c r="D116" s="77" t="s">
        <v>427</v>
      </c>
      <c r="E116" s="10" t="s">
        <v>428</v>
      </c>
      <c r="F116" s="27">
        <f t="shared" si="1"/>
        <v>12.75</v>
      </c>
      <c r="G116" s="12">
        <v>28</v>
      </c>
      <c r="H116" s="12">
        <v>357</v>
      </c>
    </row>
    <row r="117" s="2" customFormat="1" spans="1:8">
      <c r="A117" s="12">
        <v>111</v>
      </c>
      <c r="B117" s="12" t="s">
        <v>98</v>
      </c>
      <c r="C117" s="10" t="s">
        <v>429</v>
      </c>
      <c r="D117" s="77" t="s">
        <v>430</v>
      </c>
      <c r="E117" s="10" t="s">
        <v>431</v>
      </c>
      <c r="F117" s="27">
        <f t="shared" si="1"/>
        <v>9.58928571428571</v>
      </c>
      <c r="G117" s="12">
        <v>28</v>
      </c>
      <c r="H117" s="12">
        <v>268.5</v>
      </c>
    </row>
    <row r="118" s="2" customFormat="1" spans="1:8">
      <c r="A118" s="12">
        <v>112</v>
      </c>
      <c r="B118" s="12" t="s">
        <v>98</v>
      </c>
      <c r="C118" s="10" t="s">
        <v>432</v>
      </c>
      <c r="D118" s="77" t="s">
        <v>433</v>
      </c>
      <c r="E118" s="10" t="s">
        <v>434</v>
      </c>
      <c r="F118" s="27">
        <f t="shared" si="1"/>
        <v>12.75</v>
      </c>
      <c r="G118" s="12">
        <v>28</v>
      </c>
      <c r="H118" s="12">
        <v>357</v>
      </c>
    </row>
    <row r="119" s="2" customFormat="1" spans="1:8">
      <c r="A119" s="12">
        <v>113</v>
      </c>
      <c r="B119" s="12" t="s">
        <v>98</v>
      </c>
      <c r="C119" s="10" t="s">
        <v>435</v>
      </c>
      <c r="D119" s="17" t="s">
        <v>436</v>
      </c>
      <c r="E119" s="10" t="s">
        <v>437</v>
      </c>
      <c r="F119" s="27">
        <f t="shared" si="1"/>
        <v>12.75</v>
      </c>
      <c r="G119" s="12">
        <v>28</v>
      </c>
      <c r="H119" s="12">
        <v>357</v>
      </c>
    </row>
    <row r="120" s="2" customFormat="1" spans="1:8">
      <c r="A120" s="12">
        <v>114</v>
      </c>
      <c r="B120" s="12" t="s">
        <v>98</v>
      </c>
      <c r="C120" s="10" t="s">
        <v>438</v>
      </c>
      <c r="D120" s="77" t="s">
        <v>439</v>
      </c>
      <c r="E120" s="10" t="s">
        <v>440</v>
      </c>
      <c r="F120" s="27">
        <f t="shared" si="1"/>
        <v>19.1428571428571</v>
      </c>
      <c r="G120" s="12">
        <v>28</v>
      </c>
      <c r="H120" s="12">
        <v>536</v>
      </c>
    </row>
    <row r="121" s="2" customFormat="1" spans="1:8">
      <c r="A121" s="12">
        <v>115</v>
      </c>
      <c r="B121" s="12" t="s">
        <v>98</v>
      </c>
      <c r="C121" s="10" t="s">
        <v>441</v>
      </c>
      <c r="D121" s="77" t="s">
        <v>442</v>
      </c>
      <c r="E121" s="10" t="s">
        <v>443</v>
      </c>
      <c r="F121" s="27">
        <f t="shared" si="1"/>
        <v>12.75</v>
      </c>
      <c r="G121" s="12">
        <v>28</v>
      </c>
      <c r="H121" s="12">
        <v>357</v>
      </c>
    </row>
    <row r="122" s="2" customFormat="1" spans="1:8">
      <c r="A122" s="12">
        <v>116</v>
      </c>
      <c r="B122" s="12" t="s">
        <v>98</v>
      </c>
      <c r="C122" s="10" t="s">
        <v>444</v>
      </c>
      <c r="D122" s="17" t="s">
        <v>445</v>
      </c>
      <c r="E122" s="10" t="s">
        <v>446</v>
      </c>
      <c r="F122" s="27">
        <f t="shared" si="1"/>
        <v>6.375</v>
      </c>
      <c r="G122" s="12">
        <v>28</v>
      </c>
      <c r="H122" s="12">
        <v>178.5</v>
      </c>
    </row>
    <row r="123" s="2" customFormat="1" spans="1:8">
      <c r="A123" s="12">
        <v>117</v>
      </c>
      <c r="B123" s="12" t="s">
        <v>98</v>
      </c>
      <c r="C123" s="10" t="s">
        <v>447</v>
      </c>
      <c r="D123" s="77" t="s">
        <v>448</v>
      </c>
      <c r="E123" s="10" t="s">
        <v>449</v>
      </c>
      <c r="F123" s="27">
        <f t="shared" si="1"/>
        <v>6.375</v>
      </c>
      <c r="G123" s="12">
        <v>28</v>
      </c>
      <c r="H123" s="12">
        <v>178.5</v>
      </c>
    </row>
    <row r="124" s="2" customFormat="1" spans="1:8">
      <c r="A124" s="12">
        <v>118</v>
      </c>
      <c r="B124" s="12" t="s">
        <v>98</v>
      </c>
      <c r="C124" s="10" t="s">
        <v>450</v>
      </c>
      <c r="D124" s="77" t="s">
        <v>451</v>
      </c>
      <c r="E124" s="10" t="s">
        <v>452</v>
      </c>
      <c r="F124" s="27">
        <f t="shared" si="1"/>
        <v>3.17857142857143</v>
      </c>
      <c r="G124" s="12">
        <v>28</v>
      </c>
      <c r="H124" s="12">
        <v>89</v>
      </c>
    </row>
    <row r="125" s="2" customFormat="1" spans="1:8">
      <c r="A125" s="12">
        <v>119</v>
      </c>
      <c r="B125" s="12" t="s">
        <v>98</v>
      </c>
      <c r="C125" s="10" t="s">
        <v>453</v>
      </c>
      <c r="D125" s="77" t="s">
        <v>454</v>
      </c>
      <c r="E125" s="10" t="s">
        <v>455</v>
      </c>
      <c r="F125" s="27">
        <f t="shared" si="1"/>
        <v>15.9464285714286</v>
      </c>
      <c r="G125" s="12">
        <v>28</v>
      </c>
      <c r="H125" s="12">
        <v>446.5</v>
      </c>
    </row>
    <row r="126" s="2" customFormat="1" spans="1:8">
      <c r="A126" s="12">
        <v>120</v>
      </c>
      <c r="B126" s="12" t="s">
        <v>98</v>
      </c>
      <c r="C126" s="10" t="s">
        <v>456</v>
      </c>
      <c r="D126" s="77" t="s">
        <v>457</v>
      </c>
      <c r="E126" s="10" t="s">
        <v>458</v>
      </c>
      <c r="F126" s="27">
        <f t="shared" si="1"/>
        <v>3.17857142857143</v>
      </c>
      <c r="G126" s="12">
        <v>28</v>
      </c>
      <c r="H126" s="12">
        <v>89</v>
      </c>
    </row>
    <row r="127" s="2" customFormat="1" spans="1:8">
      <c r="A127" s="12">
        <v>121</v>
      </c>
      <c r="B127" s="12" t="s">
        <v>98</v>
      </c>
      <c r="C127" s="17" t="s">
        <v>459</v>
      </c>
      <c r="D127" s="17" t="s">
        <v>460</v>
      </c>
      <c r="E127" s="17" t="s">
        <v>461</v>
      </c>
      <c r="F127" s="27">
        <f t="shared" si="1"/>
        <v>3.17857142857143</v>
      </c>
      <c r="G127" s="28">
        <v>28</v>
      </c>
      <c r="H127" s="29">
        <v>89</v>
      </c>
    </row>
    <row r="128" s="2" customFormat="1" spans="1:8">
      <c r="A128" s="12">
        <v>122</v>
      </c>
      <c r="B128" s="12" t="s">
        <v>98</v>
      </c>
      <c r="C128" s="10" t="s">
        <v>462</v>
      </c>
      <c r="D128" s="77" t="s">
        <v>463</v>
      </c>
      <c r="E128" s="10" t="s">
        <v>464</v>
      </c>
      <c r="F128" s="27">
        <f t="shared" si="1"/>
        <v>12.75</v>
      </c>
      <c r="G128" s="12">
        <v>28</v>
      </c>
      <c r="H128" s="12">
        <v>357</v>
      </c>
    </row>
    <row r="129" s="2" customFormat="1" spans="1:8">
      <c r="A129" s="12">
        <v>123</v>
      </c>
      <c r="B129" s="12" t="s">
        <v>98</v>
      </c>
      <c r="C129" s="10" t="s">
        <v>465</v>
      </c>
      <c r="D129" s="17" t="s">
        <v>466</v>
      </c>
      <c r="E129" s="10" t="s">
        <v>467</v>
      </c>
      <c r="F129" s="27">
        <f t="shared" si="1"/>
        <v>9.57142857142857</v>
      </c>
      <c r="G129" s="12">
        <v>28</v>
      </c>
      <c r="H129" s="12">
        <v>268</v>
      </c>
    </row>
    <row r="130" s="2" customFormat="1" spans="1:8">
      <c r="A130" s="12">
        <v>124</v>
      </c>
      <c r="B130" s="12" t="s">
        <v>98</v>
      </c>
      <c r="C130" s="10" t="s">
        <v>468</v>
      </c>
      <c r="D130" s="77" t="s">
        <v>469</v>
      </c>
      <c r="E130" s="10" t="s">
        <v>470</v>
      </c>
      <c r="F130" s="27">
        <f t="shared" si="1"/>
        <v>19.1428571428571</v>
      </c>
      <c r="G130" s="12">
        <v>28</v>
      </c>
      <c r="H130" s="12">
        <v>536</v>
      </c>
    </row>
    <row r="131" s="2" customFormat="1" spans="1:8">
      <c r="A131" s="12">
        <v>125</v>
      </c>
      <c r="B131" s="12" t="s">
        <v>98</v>
      </c>
      <c r="C131" s="10" t="s">
        <v>471</v>
      </c>
      <c r="D131" s="77" t="s">
        <v>472</v>
      </c>
      <c r="E131" s="10" t="s">
        <v>473</v>
      </c>
      <c r="F131" s="27">
        <f t="shared" si="1"/>
        <v>9.57142857142857</v>
      </c>
      <c r="G131" s="12">
        <v>28</v>
      </c>
      <c r="H131" s="12">
        <v>268</v>
      </c>
    </row>
    <row r="132" s="2" customFormat="1" spans="1:8">
      <c r="A132" s="12">
        <v>126</v>
      </c>
      <c r="B132" s="12" t="s">
        <v>98</v>
      </c>
      <c r="C132" s="10" t="s">
        <v>474</v>
      </c>
      <c r="D132" s="17" t="s">
        <v>475</v>
      </c>
      <c r="E132" s="10" t="s">
        <v>476</v>
      </c>
      <c r="F132" s="27">
        <f t="shared" si="1"/>
        <v>19.1428571428571</v>
      </c>
      <c r="G132" s="12">
        <v>28</v>
      </c>
      <c r="H132" s="12">
        <v>536</v>
      </c>
    </row>
    <row r="133" s="2" customFormat="1" spans="1:8">
      <c r="A133" s="12">
        <v>127</v>
      </c>
      <c r="B133" s="12" t="s">
        <v>98</v>
      </c>
      <c r="C133" s="10" t="s">
        <v>477</v>
      </c>
      <c r="D133" s="77" t="s">
        <v>478</v>
      </c>
      <c r="E133" s="10" t="s">
        <v>479</v>
      </c>
      <c r="F133" s="27">
        <f t="shared" si="1"/>
        <v>15.9464285714286</v>
      </c>
      <c r="G133" s="12">
        <v>28</v>
      </c>
      <c r="H133" s="12">
        <v>446.5</v>
      </c>
    </row>
    <row r="134" s="2" customFormat="1" spans="1:8">
      <c r="A134" s="12">
        <v>128</v>
      </c>
      <c r="B134" s="12" t="s">
        <v>98</v>
      </c>
      <c r="C134" s="10" t="s">
        <v>480</v>
      </c>
      <c r="D134" s="77" t="s">
        <v>481</v>
      </c>
      <c r="E134" s="10" t="s">
        <v>482</v>
      </c>
      <c r="F134" s="27">
        <f t="shared" si="1"/>
        <v>15.9464285714286</v>
      </c>
      <c r="G134" s="12">
        <v>28</v>
      </c>
      <c r="H134" s="12">
        <v>446.5</v>
      </c>
    </row>
    <row r="135" s="2" customFormat="1" spans="1:8">
      <c r="A135" s="12">
        <v>129</v>
      </c>
      <c r="B135" s="12" t="s">
        <v>98</v>
      </c>
      <c r="C135" s="10" t="s">
        <v>483</v>
      </c>
      <c r="D135" s="17" t="s">
        <v>484</v>
      </c>
      <c r="E135" s="10" t="s">
        <v>485</v>
      </c>
      <c r="F135" s="27">
        <f t="shared" si="1"/>
        <v>12.75</v>
      </c>
      <c r="G135" s="12">
        <v>28</v>
      </c>
      <c r="H135" s="12">
        <v>357</v>
      </c>
    </row>
    <row r="136" s="2" customFormat="1" spans="1:8">
      <c r="A136" s="12">
        <v>130</v>
      </c>
      <c r="B136" s="12" t="s">
        <v>98</v>
      </c>
      <c r="C136" s="10" t="s">
        <v>486</v>
      </c>
      <c r="D136" s="77" t="s">
        <v>487</v>
      </c>
      <c r="E136" s="10" t="s">
        <v>488</v>
      </c>
      <c r="F136" s="27">
        <f t="shared" ref="F136:F199" si="2">H136/G136</f>
        <v>9.57142857142857</v>
      </c>
      <c r="G136" s="12">
        <v>28</v>
      </c>
      <c r="H136" s="12">
        <v>268</v>
      </c>
    </row>
    <row r="137" s="2" customFormat="1" spans="1:8">
      <c r="A137" s="12">
        <v>131</v>
      </c>
      <c r="B137" s="12" t="s">
        <v>98</v>
      </c>
      <c r="C137" s="10" t="s">
        <v>489</v>
      </c>
      <c r="D137" s="77" t="s">
        <v>490</v>
      </c>
      <c r="E137" s="10" t="s">
        <v>491</v>
      </c>
      <c r="F137" s="27">
        <f t="shared" si="2"/>
        <v>12.75</v>
      </c>
      <c r="G137" s="12">
        <v>28</v>
      </c>
      <c r="H137" s="12">
        <v>357</v>
      </c>
    </row>
    <row r="138" s="2" customFormat="1" spans="1:8">
      <c r="A138" s="12">
        <v>132</v>
      </c>
      <c r="B138" s="12" t="s">
        <v>98</v>
      </c>
      <c r="C138" s="10" t="s">
        <v>492</v>
      </c>
      <c r="D138" s="17" t="s">
        <v>493</v>
      </c>
      <c r="E138" s="10" t="s">
        <v>494</v>
      </c>
      <c r="F138" s="27">
        <f t="shared" si="2"/>
        <v>9.57142857142857</v>
      </c>
      <c r="G138" s="12">
        <v>28</v>
      </c>
      <c r="H138" s="12">
        <v>268</v>
      </c>
    </row>
    <row r="139" s="2" customFormat="1" spans="1:8">
      <c r="A139" s="12">
        <v>133</v>
      </c>
      <c r="B139" s="12" t="s">
        <v>98</v>
      </c>
      <c r="C139" s="10" t="s">
        <v>495</v>
      </c>
      <c r="D139" s="77" t="s">
        <v>496</v>
      </c>
      <c r="E139" s="10" t="s">
        <v>497</v>
      </c>
      <c r="F139" s="27">
        <f t="shared" si="2"/>
        <v>9.57142857142857</v>
      </c>
      <c r="G139" s="12">
        <v>28</v>
      </c>
      <c r="H139" s="12">
        <v>268</v>
      </c>
    </row>
    <row r="140" s="2" customFormat="1" spans="1:8">
      <c r="A140" s="12">
        <v>134</v>
      </c>
      <c r="B140" s="12" t="s">
        <v>98</v>
      </c>
      <c r="C140" s="10" t="s">
        <v>498</v>
      </c>
      <c r="D140" s="77" t="s">
        <v>499</v>
      </c>
      <c r="E140" s="10" t="s">
        <v>500</v>
      </c>
      <c r="F140" s="27">
        <f t="shared" si="2"/>
        <v>11.77</v>
      </c>
      <c r="G140" s="12">
        <v>28</v>
      </c>
      <c r="H140" s="12">
        <v>329.56</v>
      </c>
    </row>
    <row r="141" s="2" customFormat="1" spans="1:8">
      <c r="A141" s="12">
        <v>135</v>
      </c>
      <c r="B141" s="12" t="s">
        <v>98</v>
      </c>
      <c r="C141" s="10" t="s">
        <v>501</v>
      </c>
      <c r="D141" s="77" t="s">
        <v>502</v>
      </c>
      <c r="E141" s="10" t="s">
        <v>503</v>
      </c>
      <c r="F141" s="27">
        <f t="shared" si="2"/>
        <v>8.8275</v>
      </c>
      <c r="G141" s="12">
        <v>28</v>
      </c>
      <c r="H141" s="12">
        <v>247.17</v>
      </c>
    </row>
    <row r="142" s="2" customFormat="1" spans="1:8">
      <c r="A142" s="12">
        <v>136</v>
      </c>
      <c r="B142" s="12" t="s">
        <v>98</v>
      </c>
      <c r="C142" s="10" t="s">
        <v>504</v>
      </c>
      <c r="D142" s="77" t="s">
        <v>505</v>
      </c>
      <c r="E142" s="10" t="s">
        <v>506</v>
      </c>
      <c r="F142" s="27">
        <f t="shared" si="2"/>
        <v>5.885</v>
      </c>
      <c r="G142" s="12">
        <v>28</v>
      </c>
      <c r="H142" s="12">
        <v>164.78</v>
      </c>
    </row>
    <row r="143" s="2" customFormat="1" spans="1:8">
      <c r="A143" s="12">
        <v>137</v>
      </c>
      <c r="B143" s="12" t="s">
        <v>98</v>
      </c>
      <c r="C143" s="10" t="s">
        <v>507</v>
      </c>
      <c r="D143" s="77" t="s">
        <v>508</v>
      </c>
      <c r="E143" s="10" t="s">
        <v>509</v>
      </c>
      <c r="F143" s="27">
        <f t="shared" si="2"/>
        <v>2.9575</v>
      </c>
      <c r="G143" s="12">
        <v>28</v>
      </c>
      <c r="H143" s="12">
        <v>82.81</v>
      </c>
    </row>
    <row r="144" s="2" customFormat="1" spans="1:8">
      <c r="A144" s="12">
        <v>138</v>
      </c>
      <c r="B144" s="12" t="s">
        <v>98</v>
      </c>
      <c r="C144" s="10" t="s">
        <v>510</v>
      </c>
      <c r="D144" s="17" t="s">
        <v>511</v>
      </c>
      <c r="E144" s="10" t="s">
        <v>512</v>
      </c>
      <c r="F144" s="27">
        <f t="shared" si="2"/>
        <v>5.885</v>
      </c>
      <c r="G144" s="12">
        <v>28</v>
      </c>
      <c r="H144" s="12">
        <v>164.78</v>
      </c>
    </row>
    <row r="145" s="2" customFormat="1" spans="1:8">
      <c r="A145" s="12">
        <v>139</v>
      </c>
      <c r="B145" s="12" t="s">
        <v>98</v>
      </c>
      <c r="C145" s="10" t="s">
        <v>513</v>
      </c>
      <c r="D145" s="77" t="s">
        <v>514</v>
      </c>
      <c r="E145" s="10" t="s">
        <v>515</v>
      </c>
      <c r="F145" s="27">
        <f t="shared" si="2"/>
        <v>14.7125</v>
      </c>
      <c r="G145" s="12">
        <v>28</v>
      </c>
      <c r="H145" s="12">
        <v>411.95</v>
      </c>
    </row>
    <row r="146" s="2" customFormat="1" spans="1:8">
      <c r="A146" s="12">
        <v>140</v>
      </c>
      <c r="B146" s="12" t="s">
        <v>98</v>
      </c>
      <c r="C146" s="10" t="s">
        <v>516</v>
      </c>
      <c r="D146" s="77" t="s">
        <v>517</v>
      </c>
      <c r="E146" s="10" t="s">
        <v>518</v>
      </c>
      <c r="F146" s="27">
        <f t="shared" si="2"/>
        <v>11.77</v>
      </c>
      <c r="G146" s="12">
        <v>28</v>
      </c>
      <c r="H146" s="12">
        <v>329.56</v>
      </c>
    </row>
    <row r="147" s="2" customFormat="1" spans="1:8">
      <c r="A147" s="12">
        <v>141</v>
      </c>
      <c r="B147" s="12" t="s">
        <v>98</v>
      </c>
      <c r="C147" s="10" t="s">
        <v>519</v>
      </c>
      <c r="D147" s="77" t="s">
        <v>520</v>
      </c>
      <c r="E147" s="10" t="s">
        <v>521</v>
      </c>
      <c r="F147" s="27">
        <f t="shared" si="2"/>
        <v>11.77</v>
      </c>
      <c r="G147" s="12">
        <v>28</v>
      </c>
      <c r="H147" s="12">
        <v>329.56</v>
      </c>
    </row>
    <row r="148" s="2" customFormat="1" spans="1:8">
      <c r="A148" s="12">
        <v>142</v>
      </c>
      <c r="B148" s="12" t="s">
        <v>98</v>
      </c>
      <c r="C148" s="10" t="s">
        <v>522</v>
      </c>
      <c r="D148" s="77" t="s">
        <v>523</v>
      </c>
      <c r="E148" s="10" t="s">
        <v>524</v>
      </c>
      <c r="F148" s="27">
        <f t="shared" si="2"/>
        <v>11.77</v>
      </c>
      <c r="G148" s="12">
        <v>28</v>
      </c>
      <c r="H148" s="12">
        <v>329.56</v>
      </c>
    </row>
    <row r="149" s="2" customFormat="1" spans="1:8">
      <c r="A149" s="12">
        <v>143</v>
      </c>
      <c r="B149" s="12" t="s">
        <v>98</v>
      </c>
      <c r="C149" s="10" t="s">
        <v>525</v>
      </c>
      <c r="D149" s="77" t="s">
        <v>526</v>
      </c>
      <c r="E149" s="10" t="s">
        <v>527</v>
      </c>
      <c r="F149" s="27">
        <f t="shared" si="2"/>
        <v>14.7125</v>
      </c>
      <c r="G149" s="12">
        <v>28</v>
      </c>
      <c r="H149" s="12">
        <v>411.95</v>
      </c>
    </row>
    <row r="150" s="2" customFormat="1" spans="1:8">
      <c r="A150" s="12">
        <v>144</v>
      </c>
      <c r="B150" s="12" t="s">
        <v>98</v>
      </c>
      <c r="C150" s="10" t="s">
        <v>528</v>
      </c>
      <c r="D150" s="77" t="s">
        <v>529</v>
      </c>
      <c r="E150" s="10" t="s">
        <v>530</v>
      </c>
      <c r="F150" s="27">
        <f t="shared" si="2"/>
        <v>8.8275</v>
      </c>
      <c r="G150" s="12">
        <v>28</v>
      </c>
      <c r="H150" s="12">
        <v>247.17</v>
      </c>
    </row>
    <row r="151" s="2" customFormat="1" spans="1:8">
      <c r="A151" s="12">
        <v>145</v>
      </c>
      <c r="B151" s="12" t="s">
        <v>98</v>
      </c>
      <c r="C151" s="10" t="s">
        <v>531</v>
      </c>
      <c r="D151" s="77" t="s">
        <v>532</v>
      </c>
      <c r="E151" s="10" t="s">
        <v>533</v>
      </c>
      <c r="F151" s="27">
        <f t="shared" si="2"/>
        <v>2.9425</v>
      </c>
      <c r="G151" s="12">
        <v>28</v>
      </c>
      <c r="H151" s="12">
        <v>82.39</v>
      </c>
    </row>
    <row r="152" s="2" customFormat="1" spans="1:8">
      <c r="A152" s="12">
        <v>146</v>
      </c>
      <c r="B152" s="12" t="s">
        <v>98</v>
      </c>
      <c r="C152" s="10" t="s">
        <v>534</v>
      </c>
      <c r="D152" s="17" t="s">
        <v>535</v>
      </c>
      <c r="E152" s="10" t="s">
        <v>536</v>
      </c>
      <c r="F152" s="27">
        <f t="shared" si="2"/>
        <v>8.8275</v>
      </c>
      <c r="G152" s="12">
        <v>28</v>
      </c>
      <c r="H152" s="12">
        <v>247.17</v>
      </c>
    </row>
    <row r="153" s="2" customFormat="1" spans="1:8">
      <c r="A153" s="12">
        <v>147</v>
      </c>
      <c r="B153" s="12" t="s">
        <v>98</v>
      </c>
      <c r="C153" s="10" t="s">
        <v>537</v>
      </c>
      <c r="D153" s="77" t="s">
        <v>538</v>
      </c>
      <c r="E153" s="10" t="s">
        <v>539</v>
      </c>
      <c r="F153" s="27">
        <f t="shared" si="2"/>
        <v>5.885</v>
      </c>
      <c r="G153" s="12">
        <v>28</v>
      </c>
      <c r="H153" s="12">
        <v>164.78</v>
      </c>
    </row>
    <row r="154" s="2" customFormat="1" spans="1:8">
      <c r="A154" s="12">
        <v>148</v>
      </c>
      <c r="B154" s="12" t="s">
        <v>98</v>
      </c>
      <c r="C154" s="10" t="s">
        <v>540</v>
      </c>
      <c r="D154" s="77" t="s">
        <v>541</v>
      </c>
      <c r="E154" s="10" t="s">
        <v>542</v>
      </c>
      <c r="F154" s="27">
        <f t="shared" si="2"/>
        <v>17.655</v>
      </c>
      <c r="G154" s="12">
        <v>28</v>
      </c>
      <c r="H154" s="12">
        <v>494.34</v>
      </c>
    </row>
    <row r="155" s="2" customFormat="1" spans="1:10">
      <c r="A155" s="12">
        <v>149</v>
      </c>
      <c r="B155" s="12" t="s">
        <v>98</v>
      </c>
      <c r="C155" s="10" t="s">
        <v>543</v>
      </c>
      <c r="D155" s="77" t="s">
        <v>544</v>
      </c>
      <c r="E155" s="10" t="s">
        <v>545</v>
      </c>
      <c r="F155" s="27">
        <f t="shared" si="2"/>
        <v>14.7125</v>
      </c>
      <c r="G155" s="12">
        <v>28</v>
      </c>
      <c r="H155" s="12">
        <v>411.95</v>
      </c>
      <c r="I155" s="2" t="s">
        <v>97</v>
      </c>
      <c r="J155" s="2" t="s">
        <v>97</v>
      </c>
    </row>
    <row r="156" s="2" customFormat="1" spans="1:8">
      <c r="A156" s="12">
        <v>150</v>
      </c>
      <c r="B156" s="12" t="s">
        <v>98</v>
      </c>
      <c r="C156" s="10" t="s">
        <v>546</v>
      </c>
      <c r="D156" s="77" t="s">
        <v>547</v>
      </c>
      <c r="E156" s="10" t="s">
        <v>548</v>
      </c>
      <c r="F156" s="27">
        <f t="shared" si="2"/>
        <v>14.7125</v>
      </c>
      <c r="G156" s="12">
        <v>28</v>
      </c>
      <c r="H156" s="12">
        <v>411.95</v>
      </c>
    </row>
    <row r="157" s="2" customFormat="1" spans="1:8">
      <c r="A157" s="12">
        <v>151</v>
      </c>
      <c r="B157" s="12" t="s">
        <v>98</v>
      </c>
      <c r="C157" s="10" t="s">
        <v>549</v>
      </c>
      <c r="D157" s="77" t="s">
        <v>550</v>
      </c>
      <c r="E157" s="10" t="s">
        <v>551</v>
      </c>
      <c r="F157" s="27">
        <f t="shared" si="2"/>
        <v>14.7125</v>
      </c>
      <c r="G157" s="12">
        <v>28</v>
      </c>
      <c r="H157" s="12">
        <v>411.95</v>
      </c>
    </row>
    <row r="158" s="2" customFormat="1" spans="1:8">
      <c r="A158" s="12">
        <v>152</v>
      </c>
      <c r="B158" s="12" t="s">
        <v>98</v>
      </c>
      <c r="C158" s="10" t="s">
        <v>552</v>
      </c>
      <c r="D158" s="77" t="s">
        <v>553</v>
      </c>
      <c r="E158" s="10" t="s">
        <v>554</v>
      </c>
      <c r="F158" s="27">
        <f t="shared" si="2"/>
        <v>11.77</v>
      </c>
      <c r="G158" s="12">
        <v>28</v>
      </c>
      <c r="H158" s="12">
        <v>329.56</v>
      </c>
    </row>
    <row r="159" s="2" customFormat="1" spans="1:8">
      <c r="A159" s="12">
        <v>153</v>
      </c>
      <c r="B159" s="12" t="s">
        <v>98</v>
      </c>
      <c r="C159" s="10" t="s">
        <v>555</v>
      </c>
      <c r="D159" s="77" t="s">
        <v>556</v>
      </c>
      <c r="E159" s="10" t="s">
        <v>557</v>
      </c>
      <c r="F159" s="27">
        <f t="shared" si="2"/>
        <v>5.885</v>
      </c>
      <c r="G159" s="12">
        <v>28</v>
      </c>
      <c r="H159" s="12">
        <v>164.78</v>
      </c>
    </row>
    <row r="160" s="2" customFormat="1" spans="1:8">
      <c r="A160" s="12">
        <v>154</v>
      </c>
      <c r="B160" s="12" t="s">
        <v>98</v>
      </c>
      <c r="C160" s="10" t="s">
        <v>558</v>
      </c>
      <c r="D160" s="17" t="s">
        <v>559</v>
      </c>
      <c r="E160" s="10" t="s">
        <v>560</v>
      </c>
      <c r="F160" s="27">
        <f t="shared" si="2"/>
        <v>5.885</v>
      </c>
      <c r="G160" s="12">
        <v>28</v>
      </c>
      <c r="H160" s="12">
        <v>164.78</v>
      </c>
    </row>
    <row r="161" s="2" customFormat="1" spans="1:8">
      <c r="A161" s="12">
        <v>155</v>
      </c>
      <c r="B161" s="12" t="s">
        <v>98</v>
      </c>
      <c r="C161" s="10" t="s">
        <v>561</v>
      </c>
      <c r="D161" s="17" t="s">
        <v>562</v>
      </c>
      <c r="E161" s="10" t="s">
        <v>563</v>
      </c>
      <c r="F161" s="27">
        <f t="shared" si="2"/>
        <v>17.655</v>
      </c>
      <c r="G161" s="12">
        <v>28</v>
      </c>
      <c r="H161" s="12">
        <v>494.34</v>
      </c>
    </row>
    <row r="162" s="2" customFormat="1" spans="1:8">
      <c r="A162" s="12">
        <v>156</v>
      </c>
      <c r="B162" s="12" t="s">
        <v>98</v>
      </c>
      <c r="C162" s="10" t="s">
        <v>564</v>
      </c>
      <c r="D162" s="77" t="s">
        <v>565</v>
      </c>
      <c r="E162" s="10" t="s">
        <v>566</v>
      </c>
      <c r="F162" s="27">
        <f t="shared" si="2"/>
        <v>11.77</v>
      </c>
      <c r="G162" s="12">
        <v>28</v>
      </c>
      <c r="H162" s="12">
        <v>329.56</v>
      </c>
    </row>
    <row r="163" s="2" customFormat="1" spans="1:8">
      <c r="A163" s="12">
        <v>157</v>
      </c>
      <c r="B163" s="12" t="s">
        <v>98</v>
      </c>
      <c r="C163" s="10" t="s">
        <v>567</v>
      </c>
      <c r="D163" s="77" t="s">
        <v>568</v>
      </c>
      <c r="E163" s="10" t="s">
        <v>569</v>
      </c>
      <c r="F163" s="27">
        <f t="shared" si="2"/>
        <v>5.885</v>
      </c>
      <c r="G163" s="12">
        <v>28</v>
      </c>
      <c r="H163" s="12">
        <v>164.78</v>
      </c>
    </row>
    <row r="164" s="2" customFormat="1" spans="1:8">
      <c r="A164" s="12">
        <v>158</v>
      </c>
      <c r="B164" s="12" t="s">
        <v>98</v>
      </c>
      <c r="C164" s="10" t="s">
        <v>570</v>
      </c>
      <c r="D164" s="77" t="s">
        <v>571</v>
      </c>
      <c r="E164" s="10" t="s">
        <v>572</v>
      </c>
      <c r="F164" s="27">
        <f t="shared" si="2"/>
        <v>8.8275</v>
      </c>
      <c r="G164" s="12">
        <v>28</v>
      </c>
      <c r="H164" s="12">
        <v>247.17</v>
      </c>
    </row>
    <row r="165" s="2" customFormat="1" spans="1:8">
      <c r="A165" s="12">
        <v>159</v>
      </c>
      <c r="B165" s="12" t="s">
        <v>98</v>
      </c>
      <c r="C165" s="10" t="s">
        <v>573</v>
      </c>
      <c r="D165" s="77" t="s">
        <v>574</v>
      </c>
      <c r="E165" s="10" t="s">
        <v>575</v>
      </c>
      <c r="F165" s="27">
        <f t="shared" si="2"/>
        <v>8.8275</v>
      </c>
      <c r="G165" s="12">
        <v>28</v>
      </c>
      <c r="H165" s="12">
        <v>247.17</v>
      </c>
    </row>
    <row r="166" s="2" customFormat="1" spans="1:8">
      <c r="A166" s="12">
        <v>160</v>
      </c>
      <c r="B166" s="12" t="s">
        <v>98</v>
      </c>
      <c r="C166" s="10" t="s">
        <v>576</v>
      </c>
      <c r="D166" s="77" t="s">
        <v>577</v>
      </c>
      <c r="E166" s="10" t="s">
        <v>578</v>
      </c>
      <c r="F166" s="27">
        <f t="shared" si="2"/>
        <v>8.8275</v>
      </c>
      <c r="G166" s="12">
        <v>28</v>
      </c>
      <c r="H166" s="12">
        <v>247.17</v>
      </c>
    </row>
    <row r="167" s="2" customFormat="1" spans="1:10">
      <c r="A167" s="12">
        <v>161</v>
      </c>
      <c r="B167" s="12" t="s">
        <v>98</v>
      </c>
      <c r="C167" s="10" t="s">
        <v>579</v>
      </c>
      <c r="D167" s="77" t="s">
        <v>580</v>
      </c>
      <c r="E167" s="10" t="s">
        <v>581</v>
      </c>
      <c r="F167" s="27">
        <f t="shared" si="2"/>
        <v>5.885</v>
      </c>
      <c r="G167" s="12">
        <v>28</v>
      </c>
      <c r="H167" s="12">
        <v>164.78</v>
      </c>
      <c r="I167" s="2" t="s">
        <v>97</v>
      </c>
      <c r="J167" s="2" t="s">
        <v>97</v>
      </c>
    </row>
    <row r="168" s="2" customFormat="1" spans="1:8">
      <c r="A168" s="12">
        <v>162</v>
      </c>
      <c r="B168" s="12" t="s">
        <v>98</v>
      </c>
      <c r="C168" s="10" t="s">
        <v>582</v>
      </c>
      <c r="D168" s="77" t="s">
        <v>583</v>
      </c>
      <c r="E168" s="10" t="s">
        <v>584</v>
      </c>
      <c r="F168" s="27">
        <f t="shared" si="2"/>
        <v>2.9425</v>
      </c>
      <c r="G168" s="12">
        <v>28</v>
      </c>
      <c r="H168" s="12">
        <v>82.39</v>
      </c>
    </row>
    <row r="169" s="2" customFormat="1" spans="1:8">
      <c r="A169" s="12">
        <v>163</v>
      </c>
      <c r="B169" s="12" t="s">
        <v>98</v>
      </c>
      <c r="C169" s="10" t="s">
        <v>585</v>
      </c>
      <c r="D169" s="77" t="s">
        <v>586</v>
      </c>
      <c r="E169" s="10" t="s">
        <v>587</v>
      </c>
      <c r="F169" s="27">
        <f t="shared" si="2"/>
        <v>2.9425</v>
      </c>
      <c r="G169" s="12">
        <v>28</v>
      </c>
      <c r="H169" s="12">
        <v>82.39</v>
      </c>
    </row>
    <row r="170" s="2" customFormat="1" spans="1:8">
      <c r="A170" s="12">
        <v>164</v>
      </c>
      <c r="B170" s="12" t="s">
        <v>98</v>
      </c>
      <c r="C170" s="10" t="s">
        <v>588</v>
      </c>
      <c r="D170" s="77" t="s">
        <v>589</v>
      </c>
      <c r="E170" s="10" t="s">
        <v>590</v>
      </c>
      <c r="F170" s="27">
        <f t="shared" si="2"/>
        <v>11.77</v>
      </c>
      <c r="G170" s="12">
        <v>28</v>
      </c>
      <c r="H170" s="12">
        <v>329.56</v>
      </c>
    </row>
    <row r="171" s="2" customFormat="1" spans="1:8">
      <c r="A171" s="12">
        <v>165</v>
      </c>
      <c r="B171" s="12" t="s">
        <v>98</v>
      </c>
      <c r="C171" s="10" t="s">
        <v>591</v>
      </c>
      <c r="D171" s="77" t="s">
        <v>592</v>
      </c>
      <c r="E171" s="10" t="s">
        <v>593</v>
      </c>
      <c r="F171" s="27">
        <f t="shared" si="2"/>
        <v>11.77</v>
      </c>
      <c r="G171" s="12">
        <v>28</v>
      </c>
      <c r="H171" s="12">
        <v>329.56</v>
      </c>
    </row>
    <row r="172" s="2" customFormat="1" spans="1:8">
      <c r="A172" s="12">
        <v>166</v>
      </c>
      <c r="B172" s="12" t="s">
        <v>98</v>
      </c>
      <c r="C172" s="10" t="s">
        <v>594</v>
      </c>
      <c r="D172" s="77" t="s">
        <v>595</v>
      </c>
      <c r="E172" s="10" t="s">
        <v>596</v>
      </c>
      <c r="F172" s="27">
        <f t="shared" si="2"/>
        <v>11.77</v>
      </c>
      <c r="G172" s="12">
        <v>28</v>
      </c>
      <c r="H172" s="12">
        <v>329.56</v>
      </c>
    </row>
    <row r="173" s="2" customFormat="1" spans="1:8">
      <c r="A173" s="12">
        <v>167</v>
      </c>
      <c r="B173" s="12" t="s">
        <v>98</v>
      </c>
      <c r="C173" s="10" t="s">
        <v>597</v>
      </c>
      <c r="D173" s="77" t="s">
        <v>598</v>
      </c>
      <c r="E173" s="10" t="s">
        <v>599</v>
      </c>
      <c r="F173" s="27">
        <f t="shared" si="2"/>
        <v>14.7125</v>
      </c>
      <c r="G173" s="12">
        <v>28</v>
      </c>
      <c r="H173" s="12">
        <v>411.95</v>
      </c>
    </row>
    <row r="174" s="2" customFormat="1" spans="1:8">
      <c r="A174" s="12">
        <v>168</v>
      </c>
      <c r="B174" s="12" t="s">
        <v>98</v>
      </c>
      <c r="C174" s="10" t="s">
        <v>600</v>
      </c>
      <c r="D174" s="77" t="s">
        <v>601</v>
      </c>
      <c r="E174" s="10" t="s">
        <v>602</v>
      </c>
      <c r="F174" s="27">
        <f t="shared" si="2"/>
        <v>11.77</v>
      </c>
      <c r="G174" s="12">
        <v>28</v>
      </c>
      <c r="H174" s="12">
        <v>329.56</v>
      </c>
    </row>
    <row r="175" s="2" customFormat="1" spans="1:8">
      <c r="A175" s="12">
        <v>169</v>
      </c>
      <c r="B175" s="12" t="s">
        <v>98</v>
      </c>
      <c r="C175" s="10" t="s">
        <v>603</v>
      </c>
      <c r="D175" s="17" t="s">
        <v>604</v>
      </c>
      <c r="E175" s="17" t="s">
        <v>605</v>
      </c>
      <c r="F175" s="27">
        <f t="shared" si="2"/>
        <v>11.77</v>
      </c>
      <c r="G175" s="12">
        <v>28</v>
      </c>
      <c r="H175" s="12">
        <v>329.56</v>
      </c>
    </row>
    <row r="176" s="2" customFormat="1" spans="1:8">
      <c r="A176" s="12">
        <v>170</v>
      </c>
      <c r="B176" s="12" t="s">
        <v>98</v>
      </c>
      <c r="C176" s="10" t="s">
        <v>606</v>
      </c>
      <c r="D176" s="77" t="s">
        <v>607</v>
      </c>
      <c r="E176" s="10" t="s">
        <v>608</v>
      </c>
      <c r="F176" s="27">
        <f t="shared" si="2"/>
        <v>14.6428571428571</v>
      </c>
      <c r="G176" s="12">
        <v>28</v>
      </c>
      <c r="H176" s="12">
        <v>410</v>
      </c>
    </row>
    <row r="177" s="2" customFormat="1" spans="1:8">
      <c r="A177" s="12">
        <v>171</v>
      </c>
      <c r="B177" s="12" t="s">
        <v>98</v>
      </c>
      <c r="C177" s="10" t="s">
        <v>609</v>
      </c>
      <c r="D177" s="77" t="s">
        <v>610</v>
      </c>
      <c r="E177" s="10" t="s">
        <v>611</v>
      </c>
      <c r="F177" s="27">
        <f t="shared" si="2"/>
        <v>8.75</v>
      </c>
      <c r="G177" s="12">
        <v>28</v>
      </c>
      <c r="H177" s="12">
        <v>245</v>
      </c>
    </row>
    <row r="178" s="2" customFormat="1" spans="1:8">
      <c r="A178" s="12">
        <v>172</v>
      </c>
      <c r="B178" s="12" t="s">
        <v>98</v>
      </c>
      <c r="C178" s="10" t="s">
        <v>612</v>
      </c>
      <c r="D178" s="77" t="s">
        <v>613</v>
      </c>
      <c r="E178" s="10" t="s">
        <v>614</v>
      </c>
      <c r="F178" s="27">
        <f t="shared" si="2"/>
        <v>5.85714285714286</v>
      </c>
      <c r="G178" s="12">
        <v>28</v>
      </c>
      <c r="H178" s="12">
        <v>164</v>
      </c>
    </row>
    <row r="179" s="2" customFormat="1" spans="1:8">
      <c r="A179" s="12">
        <v>173</v>
      </c>
      <c r="B179" s="12" t="s">
        <v>98</v>
      </c>
      <c r="C179" s="10" t="s">
        <v>615</v>
      </c>
      <c r="D179" s="77" t="s">
        <v>616</v>
      </c>
      <c r="E179" s="10" t="s">
        <v>617</v>
      </c>
      <c r="F179" s="27">
        <f t="shared" si="2"/>
        <v>5.85714285714286</v>
      </c>
      <c r="G179" s="12">
        <v>28</v>
      </c>
      <c r="H179" s="12">
        <v>164</v>
      </c>
    </row>
    <row r="180" s="2" customFormat="1" spans="1:8">
      <c r="A180" s="12">
        <v>174</v>
      </c>
      <c r="B180" s="12" t="s">
        <v>98</v>
      </c>
      <c r="C180" s="10" t="s">
        <v>618</v>
      </c>
      <c r="D180" s="77" t="s">
        <v>619</v>
      </c>
      <c r="E180" s="10" t="s">
        <v>620</v>
      </c>
      <c r="F180" s="27">
        <f t="shared" si="2"/>
        <v>8.75</v>
      </c>
      <c r="G180" s="12">
        <v>28</v>
      </c>
      <c r="H180" s="12">
        <v>245</v>
      </c>
    </row>
    <row r="181" s="2" customFormat="1" spans="1:8">
      <c r="A181" s="12">
        <v>175</v>
      </c>
      <c r="B181" s="12" t="s">
        <v>98</v>
      </c>
      <c r="C181" s="10" t="s">
        <v>621</v>
      </c>
      <c r="D181" s="17" t="s">
        <v>622</v>
      </c>
      <c r="E181" s="10" t="s">
        <v>623</v>
      </c>
      <c r="F181" s="27">
        <f t="shared" si="2"/>
        <v>8.75</v>
      </c>
      <c r="G181" s="12">
        <v>28</v>
      </c>
      <c r="H181" s="12">
        <v>245</v>
      </c>
    </row>
    <row r="182" s="2" customFormat="1" spans="1:8">
      <c r="A182" s="12">
        <v>176</v>
      </c>
      <c r="B182" s="12" t="s">
        <v>98</v>
      </c>
      <c r="C182" s="10" t="s">
        <v>624</v>
      </c>
      <c r="D182" s="17" t="s">
        <v>625</v>
      </c>
      <c r="E182" s="17" t="s">
        <v>626</v>
      </c>
      <c r="F182" s="27">
        <f t="shared" si="2"/>
        <v>5.85714285714286</v>
      </c>
      <c r="G182" s="12">
        <v>28</v>
      </c>
      <c r="H182" s="12">
        <v>164</v>
      </c>
    </row>
    <row r="183" s="2" customFormat="1" spans="1:8">
      <c r="A183" s="12">
        <v>177</v>
      </c>
      <c r="B183" s="12" t="s">
        <v>98</v>
      </c>
      <c r="C183" s="10" t="s">
        <v>627</v>
      </c>
      <c r="D183" s="17" t="s">
        <v>628</v>
      </c>
      <c r="E183" s="17" t="s">
        <v>629</v>
      </c>
      <c r="F183" s="27">
        <f t="shared" si="2"/>
        <v>11.75</v>
      </c>
      <c r="G183" s="12">
        <v>28</v>
      </c>
      <c r="H183" s="12">
        <v>329</v>
      </c>
    </row>
    <row r="184" s="2" customFormat="1" spans="1:8">
      <c r="A184" s="12">
        <v>178</v>
      </c>
      <c r="B184" s="12" t="s">
        <v>98</v>
      </c>
      <c r="C184" s="10" t="s">
        <v>630</v>
      </c>
      <c r="D184" s="17" t="s">
        <v>631</v>
      </c>
      <c r="E184" s="17" t="s">
        <v>632</v>
      </c>
      <c r="F184" s="27">
        <f t="shared" si="2"/>
        <v>8.75</v>
      </c>
      <c r="G184" s="12">
        <v>28</v>
      </c>
      <c r="H184" s="12">
        <v>245</v>
      </c>
    </row>
    <row r="185" s="2" customFormat="1" spans="1:8">
      <c r="A185" s="12">
        <v>179</v>
      </c>
      <c r="B185" s="12" t="s">
        <v>98</v>
      </c>
      <c r="C185" s="10" t="s">
        <v>633</v>
      </c>
      <c r="D185" s="77" t="s">
        <v>634</v>
      </c>
      <c r="E185" s="10" t="s">
        <v>635</v>
      </c>
      <c r="F185" s="27">
        <f t="shared" si="2"/>
        <v>14.6428571428571</v>
      </c>
      <c r="G185" s="12">
        <v>28</v>
      </c>
      <c r="H185" s="12">
        <v>410</v>
      </c>
    </row>
    <row r="186" s="2" customFormat="1" spans="1:8">
      <c r="A186" s="12">
        <v>180</v>
      </c>
      <c r="B186" s="12" t="s">
        <v>98</v>
      </c>
      <c r="C186" s="10" t="s">
        <v>636</v>
      </c>
      <c r="D186" s="77" t="s">
        <v>637</v>
      </c>
      <c r="E186" s="10" t="s">
        <v>638</v>
      </c>
      <c r="F186" s="27">
        <f t="shared" si="2"/>
        <v>8.75</v>
      </c>
      <c r="G186" s="12">
        <v>28</v>
      </c>
      <c r="H186" s="12">
        <v>245</v>
      </c>
    </row>
    <row r="187" s="2" customFormat="1" spans="1:8">
      <c r="A187" s="12">
        <v>181</v>
      </c>
      <c r="B187" s="12" t="s">
        <v>98</v>
      </c>
      <c r="C187" s="10" t="s">
        <v>639</v>
      </c>
      <c r="D187" s="77" t="s">
        <v>640</v>
      </c>
      <c r="E187" s="10" t="s">
        <v>641</v>
      </c>
      <c r="F187" s="27">
        <f t="shared" si="2"/>
        <v>8.75</v>
      </c>
      <c r="G187" s="12">
        <v>28</v>
      </c>
      <c r="H187" s="12">
        <v>245</v>
      </c>
    </row>
    <row r="188" s="2" customFormat="1" spans="1:8">
      <c r="A188" s="12">
        <v>182</v>
      </c>
      <c r="B188" s="12" t="s">
        <v>98</v>
      </c>
      <c r="C188" s="10" t="s">
        <v>642</v>
      </c>
      <c r="D188" s="77" t="s">
        <v>643</v>
      </c>
      <c r="E188" s="10" t="s">
        <v>644</v>
      </c>
      <c r="F188" s="27">
        <f t="shared" si="2"/>
        <v>2.92857142857143</v>
      </c>
      <c r="G188" s="12">
        <v>28</v>
      </c>
      <c r="H188" s="12">
        <v>82</v>
      </c>
    </row>
    <row r="189" s="2" customFormat="1" spans="1:8">
      <c r="A189" s="12">
        <v>183</v>
      </c>
      <c r="B189" s="12" t="s">
        <v>98</v>
      </c>
      <c r="C189" s="10" t="s">
        <v>645</v>
      </c>
      <c r="D189" s="77" t="s">
        <v>646</v>
      </c>
      <c r="E189" s="10" t="s">
        <v>647</v>
      </c>
      <c r="F189" s="27">
        <f t="shared" si="2"/>
        <v>8.75</v>
      </c>
      <c r="G189" s="12">
        <v>28</v>
      </c>
      <c r="H189" s="12">
        <v>245</v>
      </c>
    </row>
    <row r="190" s="2" customFormat="1" spans="1:8">
      <c r="A190" s="12">
        <v>184</v>
      </c>
      <c r="B190" s="12" t="s">
        <v>98</v>
      </c>
      <c r="C190" s="10" t="s">
        <v>648</v>
      </c>
      <c r="D190" s="77" t="s">
        <v>649</v>
      </c>
      <c r="E190" s="10" t="s">
        <v>650</v>
      </c>
      <c r="F190" s="27">
        <f t="shared" si="2"/>
        <v>12.4285714285714</v>
      </c>
      <c r="G190" s="12">
        <v>28</v>
      </c>
      <c r="H190" s="12">
        <v>348</v>
      </c>
    </row>
    <row r="191" s="2" customFormat="1" spans="1:8">
      <c r="A191" s="12">
        <v>185</v>
      </c>
      <c r="B191" s="12" t="s">
        <v>98</v>
      </c>
      <c r="C191" s="10" t="s">
        <v>651</v>
      </c>
      <c r="D191" s="77" t="s">
        <v>652</v>
      </c>
      <c r="E191" s="10" t="s">
        <v>653</v>
      </c>
      <c r="F191" s="27">
        <f t="shared" si="2"/>
        <v>14.6428571428571</v>
      </c>
      <c r="G191" s="12">
        <v>28</v>
      </c>
      <c r="H191" s="12">
        <v>410</v>
      </c>
    </row>
    <row r="192" s="2" customFormat="1" spans="1:8">
      <c r="A192" s="12">
        <v>186</v>
      </c>
      <c r="B192" s="12" t="s">
        <v>98</v>
      </c>
      <c r="C192" s="10" t="s">
        <v>654</v>
      </c>
      <c r="D192" s="77" t="s">
        <v>655</v>
      </c>
      <c r="E192" s="10" t="s">
        <v>656</v>
      </c>
      <c r="F192" s="27">
        <f t="shared" si="2"/>
        <v>8.75</v>
      </c>
      <c r="G192" s="12">
        <v>28</v>
      </c>
      <c r="H192" s="12">
        <v>245</v>
      </c>
    </row>
    <row r="193" s="2" customFormat="1" spans="1:8">
      <c r="A193" s="12">
        <v>187</v>
      </c>
      <c r="B193" s="12" t="s">
        <v>98</v>
      </c>
      <c r="C193" s="10" t="s">
        <v>657</v>
      </c>
      <c r="D193" s="77" t="s">
        <v>658</v>
      </c>
      <c r="E193" s="17" t="s">
        <v>659</v>
      </c>
      <c r="F193" s="27">
        <f t="shared" si="2"/>
        <v>11.6785714285714</v>
      </c>
      <c r="G193" s="12">
        <v>28</v>
      </c>
      <c r="H193" s="12">
        <v>327</v>
      </c>
    </row>
    <row r="194" s="2" customFormat="1" spans="1:8">
      <c r="A194" s="12">
        <v>188</v>
      </c>
      <c r="B194" s="12" t="s">
        <v>98</v>
      </c>
      <c r="C194" s="10" t="s">
        <v>660</v>
      </c>
      <c r="D194" s="17" t="s">
        <v>661</v>
      </c>
      <c r="E194" s="10" t="s">
        <v>662</v>
      </c>
      <c r="F194" s="27">
        <f t="shared" si="2"/>
        <v>8.75</v>
      </c>
      <c r="G194" s="12">
        <v>28</v>
      </c>
      <c r="H194" s="12">
        <v>245</v>
      </c>
    </row>
    <row r="195" s="2" customFormat="1" spans="1:8">
      <c r="A195" s="12">
        <v>189</v>
      </c>
      <c r="B195" s="12" t="s">
        <v>98</v>
      </c>
      <c r="C195" s="10" t="s">
        <v>663</v>
      </c>
      <c r="D195" s="77" t="s">
        <v>664</v>
      </c>
      <c r="E195" s="10" t="s">
        <v>665</v>
      </c>
      <c r="F195" s="27">
        <f t="shared" si="2"/>
        <v>5.85714285714286</v>
      </c>
      <c r="G195" s="12">
        <v>28</v>
      </c>
      <c r="H195" s="12">
        <v>164</v>
      </c>
    </row>
    <row r="196" s="2" customFormat="1" spans="1:8">
      <c r="A196" s="12">
        <v>190</v>
      </c>
      <c r="B196" s="12" t="s">
        <v>98</v>
      </c>
      <c r="C196" s="10" t="s">
        <v>666</v>
      </c>
      <c r="D196" s="77" t="s">
        <v>667</v>
      </c>
      <c r="E196" s="10" t="s">
        <v>668</v>
      </c>
      <c r="F196" s="27">
        <f t="shared" si="2"/>
        <v>11.6785714285714</v>
      </c>
      <c r="G196" s="12">
        <v>28</v>
      </c>
      <c r="H196" s="12">
        <v>327</v>
      </c>
    </row>
    <row r="197" s="2" customFormat="1" spans="1:8">
      <c r="A197" s="12">
        <v>191</v>
      </c>
      <c r="B197" s="12" t="s">
        <v>98</v>
      </c>
      <c r="C197" s="10" t="s">
        <v>669</v>
      </c>
      <c r="D197" s="77" t="s">
        <v>670</v>
      </c>
      <c r="E197" s="10" t="s">
        <v>671</v>
      </c>
      <c r="F197" s="27">
        <f t="shared" si="2"/>
        <v>11.6785714285714</v>
      </c>
      <c r="G197" s="12">
        <v>28</v>
      </c>
      <c r="H197" s="12">
        <v>327</v>
      </c>
    </row>
    <row r="198" s="2" customFormat="1" spans="1:8">
      <c r="A198" s="12">
        <v>192</v>
      </c>
      <c r="B198" s="12" t="s">
        <v>98</v>
      </c>
      <c r="C198" s="10" t="s">
        <v>672</v>
      </c>
      <c r="D198" s="77" t="s">
        <v>673</v>
      </c>
      <c r="E198" s="10" t="s">
        <v>674</v>
      </c>
      <c r="F198" s="27">
        <f t="shared" si="2"/>
        <v>11.6785714285714</v>
      </c>
      <c r="G198" s="12">
        <v>28</v>
      </c>
      <c r="H198" s="12">
        <v>327</v>
      </c>
    </row>
    <row r="199" s="2" customFormat="1" spans="1:8">
      <c r="A199" s="12">
        <v>193</v>
      </c>
      <c r="B199" s="12" t="s">
        <v>98</v>
      </c>
      <c r="C199" s="10" t="s">
        <v>675</v>
      </c>
      <c r="D199" s="77" t="s">
        <v>676</v>
      </c>
      <c r="E199" s="10" t="s">
        <v>677</v>
      </c>
      <c r="F199" s="27">
        <f t="shared" si="2"/>
        <v>14.6428571428571</v>
      </c>
      <c r="G199" s="12">
        <v>28</v>
      </c>
      <c r="H199" s="12">
        <v>410</v>
      </c>
    </row>
    <row r="200" s="2" customFormat="1" spans="1:8">
      <c r="A200" s="12">
        <v>194</v>
      </c>
      <c r="B200" s="12" t="s">
        <v>98</v>
      </c>
      <c r="C200" s="10" t="s">
        <v>678</v>
      </c>
      <c r="D200" s="77" t="s">
        <v>679</v>
      </c>
      <c r="E200" s="10" t="s">
        <v>680</v>
      </c>
      <c r="F200" s="27">
        <f t="shared" ref="F200:F221" si="3">H200/G200</f>
        <v>8.75</v>
      </c>
      <c r="G200" s="12">
        <v>28</v>
      </c>
      <c r="H200" s="12">
        <v>245</v>
      </c>
    </row>
    <row r="201" s="2" customFormat="1" spans="1:8">
      <c r="A201" s="12">
        <v>195</v>
      </c>
      <c r="B201" s="12" t="s">
        <v>98</v>
      </c>
      <c r="C201" s="10" t="s">
        <v>681</v>
      </c>
      <c r="D201" s="77" t="s">
        <v>682</v>
      </c>
      <c r="E201" s="77" t="s">
        <v>683</v>
      </c>
      <c r="F201" s="27">
        <f t="shared" si="3"/>
        <v>2.92857142857143</v>
      </c>
      <c r="G201" s="12">
        <v>28</v>
      </c>
      <c r="H201" s="12">
        <v>82</v>
      </c>
    </row>
    <row r="202" s="2" customFormat="1" spans="1:8">
      <c r="A202" s="12">
        <v>196</v>
      </c>
      <c r="B202" s="12" t="s">
        <v>98</v>
      </c>
      <c r="C202" s="10" t="s">
        <v>684</v>
      </c>
      <c r="D202" s="77" t="s">
        <v>685</v>
      </c>
      <c r="E202" s="10" t="s">
        <v>686</v>
      </c>
      <c r="F202" s="27">
        <f t="shared" si="3"/>
        <v>8.75</v>
      </c>
      <c r="G202" s="12">
        <v>28</v>
      </c>
      <c r="H202" s="12">
        <v>245</v>
      </c>
    </row>
    <row r="203" s="2" customFormat="1" spans="1:8">
      <c r="A203" s="12">
        <v>197</v>
      </c>
      <c r="B203" s="12" t="s">
        <v>98</v>
      </c>
      <c r="C203" s="10" t="s">
        <v>687</v>
      </c>
      <c r="D203" s="77" t="s">
        <v>688</v>
      </c>
      <c r="E203" s="10" t="s">
        <v>689</v>
      </c>
      <c r="F203" s="27">
        <f t="shared" si="3"/>
        <v>12</v>
      </c>
      <c r="G203" s="12">
        <v>28</v>
      </c>
      <c r="H203" s="12">
        <v>336</v>
      </c>
    </row>
    <row r="204" s="2" customFormat="1" spans="1:8">
      <c r="A204" s="12">
        <v>198</v>
      </c>
      <c r="B204" s="12" t="s">
        <v>98</v>
      </c>
      <c r="C204" s="10" t="s">
        <v>690</v>
      </c>
      <c r="D204" s="77" t="s">
        <v>691</v>
      </c>
      <c r="E204" s="10" t="s">
        <v>692</v>
      </c>
      <c r="F204" s="27">
        <f t="shared" si="3"/>
        <v>15</v>
      </c>
      <c r="G204" s="12">
        <v>28</v>
      </c>
      <c r="H204" s="12">
        <v>420</v>
      </c>
    </row>
    <row r="205" s="2" customFormat="1" spans="1:8">
      <c r="A205" s="12">
        <v>199</v>
      </c>
      <c r="B205" s="12" t="s">
        <v>98</v>
      </c>
      <c r="C205" s="10" t="s">
        <v>693</v>
      </c>
      <c r="D205" s="77" t="s">
        <v>694</v>
      </c>
      <c r="E205" s="10" t="s">
        <v>695</v>
      </c>
      <c r="F205" s="27">
        <f t="shared" si="3"/>
        <v>3</v>
      </c>
      <c r="G205" s="12">
        <v>28</v>
      </c>
      <c r="H205" s="12">
        <v>84</v>
      </c>
    </row>
    <row r="206" s="2" customFormat="1" spans="1:8">
      <c r="A206" s="12">
        <v>200</v>
      </c>
      <c r="B206" s="12" t="s">
        <v>98</v>
      </c>
      <c r="C206" s="10" t="s">
        <v>696</v>
      </c>
      <c r="D206" s="77" t="s">
        <v>697</v>
      </c>
      <c r="E206" s="10" t="s">
        <v>698</v>
      </c>
      <c r="F206" s="27">
        <f t="shared" si="3"/>
        <v>18</v>
      </c>
      <c r="G206" s="12">
        <v>28</v>
      </c>
      <c r="H206" s="12">
        <v>504</v>
      </c>
    </row>
    <row r="207" s="2" customFormat="1" spans="1:8">
      <c r="A207" s="12">
        <v>201</v>
      </c>
      <c r="B207" s="12" t="s">
        <v>98</v>
      </c>
      <c r="C207" s="10" t="s">
        <v>699</v>
      </c>
      <c r="D207" s="77" t="s">
        <v>700</v>
      </c>
      <c r="E207" s="10" t="s">
        <v>701</v>
      </c>
      <c r="F207" s="27">
        <f t="shared" si="3"/>
        <v>9</v>
      </c>
      <c r="G207" s="12">
        <v>28</v>
      </c>
      <c r="H207" s="12">
        <v>252</v>
      </c>
    </row>
    <row r="208" s="2" customFormat="1" spans="1:8">
      <c r="A208" s="12">
        <v>202</v>
      </c>
      <c r="B208" s="12" t="s">
        <v>98</v>
      </c>
      <c r="C208" s="10" t="s">
        <v>702</v>
      </c>
      <c r="D208" s="77" t="s">
        <v>703</v>
      </c>
      <c r="E208" s="10" t="s">
        <v>704</v>
      </c>
      <c r="F208" s="27">
        <f t="shared" si="3"/>
        <v>12</v>
      </c>
      <c r="G208" s="12">
        <v>28</v>
      </c>
      <c r="H208" s="12">
        <v>336</v>
      </c>
    </row>
    <row r="209" s="2" customFormat="1" spans="1:8">
      <c r="A209" s="12">
        <v>203</v>
      </c>
      <c r="B209" s="12" t="s">
        <v>98</v>
      </c>
      <c r="C209" s="10" t="s">
        <v>705</v>
      </c>
      <c r="D209" s="77" t="s">
        <v>706</v>
      </c>
      <c r="E209" s="10" t="s">
        <v>707</v>
      </c>
      <c r="F209" s="27">
        <f t="shared" si="3"/>
        <v>3</v>
      </c>
      <c r="G209" s="12">
        <v>28</v>
      </c>
      <c r="H209" s="12">
        <v>84</v>
      </c>
    </row>
    <row r="210" s="2" customFormat="1" spans="1:8">
      <c r="A210" s="12">
        <v>204</v>
      </c>
      <c r="B210" s="12" t="s">
        <v>98</v>
      </c>
      <c r="C210" s="10" t="s">
        <v>708</v>
      </c>
      <c r="D210" s="77" t="s">
        <v>709</v>
      </c>
      <c r="E210" s="10" t="s">
        <v>710</v>
      </c>
      <c r="F210" s="27">
        <f t="shared" si="3"/>
        <v>12</v>
      </c>
      <c r="G210" s="12">
        <v>28</v>
      </c>
      <c r="H210" s="12">
        <v>336</v>
      </c>
    </row>
    <row r="211" s="2" customFormat="1" spans="1:8">
      <c r="A211" s="12">
        <v>205</v>
      </c>
      <c r="B211" s="12" t="s">
        <v>98</v>
      </c>
      <c r="C211" s="10" t="s">
        <v>711</v>
      </c>
      <c r="D211" s="77" t="s">
        <v>712</v>
      </c>
      <c r="E211" s="10" t="s">
        <v>713</v>
      </c>
      <c r="F211" s="27">
        <f t="shared" si="3"/>
        <v>12</v>
      </c>
      <c r="G211" s="12">
        <v>28</v>
      </c>
      <c r="H211" s="12">
        <v>336</v>
      </c>
    </row>
    <row r="212" s="2" customFormat="1" spans="1:8">
      <c r="A212" s="12">
        <v>206</v>
      </c>
      <c r="B212" s="12" t="s">
        <v>98</v>
      </c>
      <c r="C212" s="10" t="s">
        <v>714</v>
      </c>
      <c r="D212" s="77" t="s">
        <v>715</v>
      </c>
      <c r="E212" s="10" t="s">
        <v>716</v>
      </c>
      <c r="F212" s="27">
        <f t="shared" si="3"/>
        <v>9</v>
      </c>
      <c r="G212" s="12">
        <v>28</v>
      </c>
      <c r="H212" s="12">
        <v>252</v>
      </c>
    </row>
    <row r="213" s="2" customFormat="1" spans="1:8">
      <c r="A213" s="12">
        <v>207</v>
      </c>
      <c r="B213" s="12" t="s">
        <v>98</v>
      </c>
      <c r="C213" s="10" t="s">
        <v>717</v>
      </c>
      <c r="D213" s="77" t="s">
        <v>718</v>
      </c>
      <c r="E213" s="10" t="s">
        <v>719</v>
      </c>
      <c r="F213" s="27">
        <f t="shared" si="3"/>
        <v>9</v>
      </c>
      <c r="G213" s="12">
        <v>28</v>
      </c>
      <c r="H213" s="12">
        <v>252</v>
      </c>
    </row>
    <row r="214" s="2" customFormat="1" spans="1:8">
      <c r="A214" s="12">
        <v>208</v>
      </c>
      <c r="B214" s="12" t="s">
        <v>98</v>
      </c>
      <c r="C214" s="10" t="s">
        <v>720</v>
      </c>
      <c r="D214" s="77" t="s">
        <v>721</v>
      </c>
      <c r="E214" s="10" t="s">
        <v>722</v>
      </c>
      <c r="F214" s="27">
        <f t="shared" si="3"/>
        <v>9</v>
      </c>
      <c r="G214" s="12">
        <v>28</v>
      </c>
      <c r="H214" s="12">
        <v>252</v>
      </c>
    </row>
    <row r="215" s="2" customFormat="1" spans="1:8">
      <c r="A215" s="12">
        <v>209</v>
      </c>
      <c r="B215" s="12" t="s">
        <v>98</v>
      </c>
      <c r="C215" s="10" t="s">
        <v>723</v>
      </c>
      <c r="D215" s="77" t="s">
        <v>724</v>
      </c>
      <c r="E215" s="10" t="s">
        <v>725</v>
      </c>
      <c r="F215" s="27">
        <f t="shared" si="3"/>
        <v>9</v>
      </c>
      <c r="G215" s="12">
        <v>28</v>
      </c>
      <c r="H215" s="12">
        <v>252</v>
      </c>
    </row>
    <row r="216" s="2" customFormat="1" spans="1:8">
      <c r="A216" s="12">
        <v>210</v>
      </c>
      <c r="B216" s="12" t="s">
        <v>98</v>
      </c>
      <c r="C216" s="10" t="s">
        <v>726</v>
      </c>
      <c r="D216" s="77" t="s">
        <v>727</v>
      </c>
      <c r="E216" s="10" t="s">
        <v>728</v>
      </c>
      <c r="F216" s="27">
        <f t="shared" si="3"/>
        <v>18</v>
      </c>
      <c r="G216" s="12">
        <v>28</v>
      </c>
      <c r="H216" s="12">
        <v>504</v>
      </c>
    </row>
    <row r="217" s="2" customFormat="1" spans="1:8">
      <c r="A217" s="12">
        <v>211</v>
      </c>
      <c r="B217" s="12" t="s">
        <v>98</v>
      </c>
      <c r="C217" s="10" t="s">
        <v>729</v>
      </c>
      <c r="D217" s="77" t="s">
        <v>730</v>
      </c>
      <c r="E217" s="10" t="s">
        <v>731</v>
      </c>
      <c r="F217" s="27">
        <f t="shared" si="3"/>
        <v>9</v>
      </c>
      <c r="G217" s="12">
        <v>28</v>
      </c>
      <c r="H217" s="12">
        <v>252</v>
      </c>
    </row>
    <row r="218" s="2" customFormat="1" spans="1:8">
      <c r="A218" s="12">
        <v>212</v>
      </c>
      <c r="B218" s="12" t="s">
        <v>98</v>
      </c>
      <c r="C218" s="10" t="s">
        <v>732</v>
      </c>
      <c r="D218" s="77" t="s">
        <v>733</v>
      </c>
      <c r="E218" s="10" t="s">
        <v>734</v>
      </c>
      <c r="F218" s="27">
        <f t="shared" si="3"/>
        <v>9</v>
      </c>
      <c r="G218" s="12">
        <v>28</v>
      </c>
      <c r="H218" s="12">
        <v>252</v>
      </c>
    </row>
    <row r="219" s="2" customFormat="1" spans="1:8">
      <c r="A219" s="12">
        <v>213</v>
      </c>
      <c r="B219" s="12" t="s">
        <v>98</v>
      </c>
      <c r="C219" s="10" t="s">
        <v>735</v>
      </c>
      <c r="D219" s="77" t="s">
        <v>736</v>
      </c>
      <c r="E219" s="17" t="s">
        <v>737</v>
      </c>
      <c r="F219" s="27">
        <f t="shared" si="3"/>
        <v>15</v>
      </c>
      <c r="G219" s="12">
        <v>28</v>
      </c>
      <c r="H219" s="12">
        <v>420</v>
      </c>
    </row>
    <row r="220" s="2" customFormat="1" spans="1:8">
      <c r="A220" s="12">
        <v>214</v>
      </c>
      <c r="B220" s="12" t="s">
        <v>98</v>
      </c>
      <c r="C220" s="10" t="s">
        <v>738</v>
      </c>
      <c r="D220" s="77" t="s">
        <v>739</v>
      </c>
      <c r="E220" s="10" t="s">
        <v>740</v>
      </c>
      <c r="F220" s="27">
        <f t="shared" si="3"/>
        <v>3</v>
      </c>
      <c r="G220" s="12">
        <v>28</v>
      </c>
      <c r="H220" s="12">
        <v>84</v>
      </c>
    </row>
    <row r="221" s="2" customFormat="1" spans="1:8">
      <c r="A221" s="12">
        <v>215</v>
      </c>
      <c r="B221" s="12" t="s">
        <v>98</v>
      </c>
      <c r="C221" s="10" t="s">
        <v>741</v>
      </c>
      <c r="D221" s="17" t="s">
        <v>742</v>
      </c>
      <c r="E221" s="17" t="s">
        <v>743</v>
      </c>
      <c r="F221" s="27">
        <f t="shared" si="3"/>
        <v>19</v>
      </c>
      <c r="G221" s="12">
        <v>28</v>
      </c>
      <c r="H221" s="12">
        <v>532</v>
      </c>
    </row>
    <row r="222" s="26" customFormat="1" spans="1:8">
      <c r="A222" s="12"/>
      <c r="B222" s="12"/>
      <c r="C222" s="10"/>
      <c r="D222" s="17"/>
      <c r="E222" s="17"/>
      <c r="F222" s="13">
        <f>SUM(F7:F221)</f>
        <v>2372</v>
      </c>
      <c r="G222" s="12"/>
      <c r="H222" s="12">
        <f>SUM(H7:H221)</f>
        <v>66415.9999999999</v>
      </c>
    </row>
    <row r="223" ht="22" customHeight="1" spans="1:8">
      <c r="A223" s="12"/>
      <c r="B223" s="12"/>
      <c r="C223" s="12"/>
      <c r="D223" s="12"/>
      <c r="E223" s="12"/>
      <c r="F223" s="13">
        <f>SUM(F7:F221)</f>
        <v>2372</v>
      </c>
      <c r="G223" s="12"/>
      <c r="H223" s="13">
        <f>SUM(H7:H221)</f>
        <v>66415.9999999999</v>
      </c>
    </row>
    <row r="224" spans="8:8">
      <c r="H224" s="4" t="s">
        <v>97</v>
      </c>
    </row>
  </sheetData>
  <autoFilter ref="A1:H224">
    <extLst/>
  </autoFilter>
  <mergeCells count="16">
    <mergeCell ref="A1:H1"/>
    <mergeCell ref="A2:H2"/>
    <mergeCell ref="A3:B3"/>
    <mergeCell ref="C3:H3"/>
    <mergeCell ref="A4:B4"/>
    <mergeCell ref="C4:H4"/>
    <mergeCell ref="A5:A6"/>
    <mergeCell ref="B5:B6"/>
    <mergeCell ref="C5:C6"/>
    <mergeCell ref="D5:D6"/>
    <mergeCell ref="E5:E6"/>
    <mergeCell ref="F5:F6"/>
    <mergeCell ref="G5:G6"/>
    <mergeCell ref="H5:H6"/>
    <mergeCell ref="I5:I6"/>
    <mergeCell ref="J5:J6"/>
  </mergeCells>
  <pageMargins left="0.251388888888889" right="0.251388888888889" top="0.511805555555556" bottom="0.393055555555556" header="0.298611111111111" footer="0.298611111111111"/>
  <pageSetup paperSize="9" orientation="landscape"/>
  <headerFooter/>
  <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7"/>
  <sheetViews>
    <sheetView workbookViewId="0">
      <selection activeCell="I10" sqref="I10"/>
    </sheetView>
  </sheetViews>
  <sheetFormatPr defaultColWidth="9" defaultRowHeight="14.25"/>
  <cols>
    <col min="1" max="1" width="12.25" customWidth="1"/>
    <col min="2" max="2" width="9.375"/>
    <col min="4" max="4" width="13.5" customWidth="1"/>
    <col min="7" max="8" width="9" style="19"/>
    <col min="9" max="9" width="10.875" style="19" customWidth="1"/>
    <col min="10" max="10" width="10.375"/>
  </cols>
  <sheetData>
    <row r="1" ht="42.75" spans="1:4">
      <c r="A1" s="20" t="s">
        <v>1</v>
      </c>
      <c r="B1" s="20" t="s">
        <v>2</v>
      </c>
      <c r="C1" s="20" t="s">
        <v>3</v>
      </c>
      <c r="D1" s="20" t="s">
        <v>4</v>
      </c>
    </row>
    <row r="2" spans="1:9">
      <c r="A2" s="20" t="s">
        <v>8</v>
      </c>
      <c r="B2" s="20">
        <v>10112</v>
      </c>
      <c r="C2" s="20">
        <v>28</v>
      </c>
      <c r="D2" s="20">
        <f t="shared" ref="D2:D26" si="0">B2*C2</f>
        <v>283136</v>
      </c>
      <c r="G2" s="21" t="s">
        <v>744</v>
      </c>
      <c r="H2" s="21">
        <v>3201</v>
      </c>
      <c r="I2" s="21">
        <f>H2*28</f>
        <v>89628</v>
      </c>
    </row>
    <row r="3" spans="1:9">
      <c r="A3" s="20" t="s">
        <v>13</v>
      </c>
      <c r="B3" s="20">
        <v>14706</v>
      </c>
      <c r="C3" s="20">
        <v>28</v>
      </c>
      <c r="D3" s="20">
        <f t="shared" si="0"/>
        <v>411768</v>
      </c>
      <c r="G3" s="21" t="s">
        <v>745</v>
      </c>
      <c r="H3" s="21">
        <v>1479</v>
      </c>
      <c r="I3" s="21">
        <f t="shared" ref="I3:I13" si="1">H3*28</f>
        <v>41412</v>
      </c>
    </row>
    <row r="4" spans="1:9">
      <c r="A4" s="22" t="s">
        <v>16</v>
      </c>
      <c r="B4" s="20">
        <v>3291</v>
      </c>
      <c r="C4" s="20">
        <v>28</v>
      </c>
      <c r="D4" s="20">
        <f t="shared" si="0"/>
        <v>92148</v>
      </c>
      <c r="G4" s="21" t="s">
        <v>746</v>
      </c>
      <c r="H4" s="21">
        <v>4693</v>
      </c>
      <c r="I4" s="21">
        <f t="shared" si="1"/>
        <v>131404</v>
      </c>
    </row>
    <row r="5" ht="28.5" spans="1:9">
      <c r="A5" s="22" t="s">
        <v>19</v>
      </c>
      <c r="B5" s="20">
        <v>1320</v>
      </c>
      <c r="C5" s="20">
        <v>35</v>
      </c>
      <c r="D5" s="20">
        <f t="shared" si="0"/>
        <v>46200</v>
      </c>
      <c r="G5" s="21" t="s">
        <v>747</v>
      </c>
      <c r="H5" s="21">
        <v>3275</v>
      </c>
      <c r="I5" s="21">
        <f t="shared" si="1"/>
        <v>91700</v>
      </c>
    </row>
    <row r="6" spans="1:9">
      <c r="A6" s="20" t="s">
        <v>20</v>
      </c>
      <c r="B6" s="20">
        <v>8220.5</v>
      </c>
      <c r="C6" s="20">
        <v>28</v>
      </c>
      <c r="D6" s="20">
        <f t="shared" si="0"/>
        <v>230174</v>
      </c>
      <c r="G6" s="21" t="s">
        <v>748</v>
      </c>
      <c r="H6" s="21">
        <v>1985</v>
      </c>
      <c r="I6" s="21">
        <f t="shared" si="1"/>
        <v>55580</v>
      </c>
    </row>
    <row r="7" spans="1:9">
      <c r="A7" s="20" t="s">
        <v>23</v>
      </c>
      <c r="B7" s="20">
        <v>3448</v>
      </c>
      <c r="C7" s="20">
        <v>28</v>
      </c>
      <c r="D7" s="20">
        <f t="shared" si="0"/>
        <v>96544</v>
      </c>
      <c r="G7" s="21" t="s">
        <v>749</v>
      </c>
      <c r="H7" s="21">
        <v>1294</v>
      </c>
      <c r="I7" s="21">
        <f t="shared" si="1"/>
        <v>36232</v>
      </c>
    </row>
    <row r="8" spans="1:9">
      <c r="A8" s="20" t="s">
        <v>26</v>
      </c>
      <c r="B8" s="20">
        <v>3100</v>
      </c>
      <c r="C8" s="20">
        <v>28</v>
      </c>
      <c r="D8" s="20">
        <f t="shared" si="0"/>
        <v>86800</v>
      </c>
      <c r="G8" s="21" t="s">
        <v>750</v>
      </c>
      <c r="H8" s="21">
        <v>1577</v>
      </c>
      <c r="I8" s="21">
        <f t="shared" si="1"/>
        <v>44156</v>
      </c>
    </row>
    <row r="9" spans="1:9">
      <c r="A9" s="20" t="s">
        <v>37</v>
      </c>
      <c r="B9" s="23">
        <v>4451</v>
      </c>
      <c r="C9" s="20">
        <v>28</v>
      </c>
      <c r="D9" s="23">
        <f t="shared" si="0"/>
        <v>124628</v>
      </c>
      <c r="G9" s="21" t="s">
        <v>751</v>
      </c>
      <c r="H9" s="21">
        <v>2153</v>
      </c>
      <c r="I9" s="21">
        <f t="shared" si="1"/>
        <v>60284</v>
      </c>
    </row>
    <row r="10" spans="1:9">
      <c r="A10" s="20" t="s">
        <v>40</v>
      </c>
      <c r="B10" s="23">
        <v>2211</v>
      </c>
      <c r="C10" s="20">
        <v>28</v>
      </c>
      <c r="D10" s="23">
        <f t="shared" si="0"/>
        <v>61908</v>
      </c>
      <c r="G10" s="19" t="s">
        <v>752</v>
      </c>
      <c r="H10" s="19">
        <v>2372</v>
      </c>
      <c r="I10" s="19">
        <f t="shared" si="1"/>
        <v>66416</v>
      </c>
    </row>
    <row r="11" spans="1:9">
      <c r="A11" s="20" t="s">
        <v>43</v>
      </c>
      <c r="B11" s="23">
        <v>8018.47</v>
      </c>
      <c r="C11" s="20">
        <v>28</v>
      </c>
      <c r="D11" s="23">
        <f t="shared" si="0"/>
        <v>224517.16</v>
      </c>
      <c r="G11" s="21" t="s">
        <v>753</v>
      </c>
      <c r="H11" s="21">
        <v>1214.5</v>
      </c>
      <c r="I11" s="21">
        <f t="shared" si="1"/>
        <v>34006</v>
      </c>
    </row>
    <row r="12" spans="1:9">
      <c r="A12" s="20" t="s">
        <v>46</v>
      </c>
      <c r="B12" s="23">
        <v>4707</v>
      </c>
      <c r="C12" s="20">
        <v>28</v>
      </c>
      <c r="D12" s="23">
        <f t="shared" si="0"/>
        <v>131796</v>
      </c>
      <c r="G12" s="21" t="s">
        <v>754</v>
      </c>
      <c r="H12" s="21">
        <v>7959.9</v>
      </c>
      <c r="I12" s="21">
        <f t="shared" si="1"/>
        <v>222877.2</v>
      </c>
    </row>
    <row r="13" spans="1:9">
      <c r="A13" s="20" t="s">
        <v>49</v>
      </c>
      <c r="B13" s="23">
        <v>5985</v>
      </c>
      <c r="C13" s="20">
        <v>28</v>
      </c>
      <c r="D13" s="23">
        <f t="shared" si="0"/>
        <v>167580</v>
      </c>
      <c r="G13" s="21" t="s">
        <v>755</v>
      </c>
      <c r="H13" s="21">
        <v>4624</v>
      </c>
      <c r="I13" s="21">
        <f t="shared" si="1"/>
        <v>129472</v>
      </c>
    </row>
    <row r="14" spans="1:4">
      <c r="A14" s="20" t="s">
        <v>52</v>
      </c>
      <c r="B14" s="23">
        <v>4405</v>
      </c>
      <c r="C14" s="20">
        <v>28</v>
      </c>
      <c r="D14" s="23">
        <f t="shared" si="0"/>
        <v>123340</v>
      </c>
    </row>
    <row r="15" spans="1:9">
      <c r="A15" s="24" t="s">
        <v>56</v>
      </c>
      <c r="B15" s="25">
        <v>1727</v>
      </c>
      <c r="C15" s="24">
        <v>28</v>
      </c>
      <c r="D15" s="24">
        <f t="shared" si="0"/>
        <v>48356</v>
      </c>
      <c r="H15" s="19">
        <f>SUM(H2:H13)</f>
        <v>35827.4</v>
      </c>
      <c r="I15">
        <f>SUM(I2:I14)</f>
        <v>1003167.2</v>
      </c>
    </row>
    <row r="16" spans="1:9">
      <c r="A16" s="24" t="s">
        <v>59</v>
      </c>
      <c r="B16" s="25">
        <v>2348</v>
      </c>
      <c r="C16" s="24">
        <v>28</v>
      </c>
      <c r="D16" s="24">
        <f t="shared" si="0"/>
        <v>65744</v>
      </c>
      <c r="I16" s="19">
        <f>H15*28</f>
        <v>1003167.2</v>
      </c>
    </row>
    <row r="17" spans="1:4">
      <c r="A17" s="24" t="s">
        <v>62</v>
      </c>
      <c r="B17" s="25">
        <v>266</v>
      </c>
      <c r="C17" s="24">
        <v>28</v>
      </c>
      <c r="D17" s="24">
        <f t="shared" si="0"/>
        <v>7448</v>
      </c>
    </row>
    <row r="18" spans="1:4">
      <c r="A18" s="24" t="s">
        <v>65</v>
      </c>
      <c r="B18" s="25">
        <v>2671</v>
      </c>
      <c r="C18" s="24">
        <v>28</v>
      </c>
      <c r="D18" s="24">
        <f t="shared" si="0"/>
        <v>74788</v>
      </c>
    </row>
    <row r="19" spans="1:4">
      <c r="A19" s="24" t="s">
        <v>68</v>
      </c>
      <c r="B19" s="25">
        <v>2849</v>
      </c>
      <c r="C19" s="24">
        <v>28</v>
      </c>
      <c r="D19" s="24">
        <f t="shared" si="0"/>
        <v>79772</v>
      </c>
    </row>
    <row r="20" spans="1:4">
      <c r="A20" s="24" t="s">
        <v>71</v>
      </c>
      <c r="B20" s="25">
        <v>30</v>
      </c>
      <c r="C20" s="24">
        <v>28</v>
      </c>
      <c r="D20" s="24">
        <f t="shared" si="0"/>
        <v>840</v>
      </c>
    </row>
    <row r="21" spans="1:4">
      <c r="A21" s="24" t="s">
        <v>74</v>
      </c>
      <c r="B21" s="25">
        <v>259</v>
      </c>
      <c r="C21" s="24">
        <v>28</v>
      </c>
      <c r="D21" s="24">
        <f t="shared" si="0"/>
        <v>7252</v>
      </c>
    </row>
    <row r="22" spans="1:4">
      <c r="A22" s="24" t="s">
        <v>75</v>
      </c>
      <c r="B22" s="25">
        <v>251</v>
      </c>
      <c r="C22" s="24">
        <v>28</v>
      </c>
      <c r="D22" s="24">
        <f t="shared" si="0"/>
        <v>7028</v>
      </c>
    </row>
    <row r="23" ht="22.5" spans="1:4">
      <c r="A23" s="24" t="s">
        <v>76</v>
      </c>
      <c r="B23" s="25">
        <v>155</v>
      </c>
      <c r="C23" s="24">
        <v>28</v>
      </c>
      <c r="D23" s="24">
        <f t="shared" si="0"/>
        <v>4340</v>
      </c>
    </row>
    <row r="24" spans="1:4">
      <c r="A24" s="24" t="s">
        <v>77</v>
      </c>
      <c r="B24" s="25">
        <v>838</v>
      </c>
      <c r="C24" s="24">
        <v>28</v>
      </c>
      <c r="D24" s="24">
        <f t="shared" si="0"/>
        <v>23464</v>
      </c>
    </row>
    <row r="25" spans="1:4">
      <c r="A25" s="24" t="s">
        <v>78</v>
      </c>
      <c r="B25" s="25">
        <v>1501</v>
      </c>
      <c r="C25" s="24">
        <v>28</v>
      </c>
      <c r="D25" s="24">
        <f t="shared" si="0"/>
        <v>42028</v>
      </c>
    </row>
    <row r="26" spans="1:4">
      <c r="A26" s="24" t="s">
        <v>81</v>
      </c>
      <c r="B26" s="25">
        <v>491</v>
      </c>
      <c r="C26" s="24">
        <v>28</v>
      </c>
      <c r="D26" s="24">
        <f t="shared" si="0"/>
        <v>13748</v>
      </c>
    </row>
    <row r="27" spans="2:4">
      <c r="B27">
        <f>SUM(B2:B26)</f>
        <v>87360.97</v>
      </c>
      <c r="D27">
        <f>SUM(D2:D26)</f>
        <v>2455347.16</v>
      </c>
    </row>
  </sheetData>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23"/>
  <sheetViews>
    <sheetView tabSelected="1" workbookViewId="0">
      <selection activeCell="A5" sqref="A5:H6"/>
    </sheetView>
  </sheetViews>
  <sheetFormatPr defaultColWidth="9" defaultRowHeight="13.5"/>
  <cols>
    <col min="1" max="1" width="4" style="3" customWidth="1"/>
    <col min="2" max="2" width="10.125" style="3" customWidth="1"/>
    <col min="3" max="3" width="10.625" style="3" customWidth="1"/>
    <col min="4" max="4" width="31" style="3" customWidth="1"/>
    <col min="5" max="5" width="26.125" style="3" customWidth="1"/>
    <col min="6" max="6" width="13.875" style="4" customWidth="1"/>
    <col min="7" max="7" width="6" style="3" customWidth="1"/>
    <col min="8" max="8" width="14.75" style="4" customWidth="1"/>
    <col min="9" max="9" width="11.5" style="1" customWidth="1"/>
    <col min="10" max="16384" width="9" style="1"/>
  </cols>
  <sheetData>
    <row r="1" s="1" customFormat="1" ht="39.95" customHeight="1" spans="1:8">
      <c r="A1" s="5" t="s">
        <v>756</v>
      </c>
      <c r="B1" s="5"/>
      <c r="C1" s="5"/>
      <c r="D1" s="5"/>
      <c r="E1" s="5"/>
      <c r="F1" s="6"/>
      <c r="G1" s="5"/>
      <c r="H1" s="6"/>
    </row>
    <row r="2" s="1" customFormat="1" ht="45.95" customHeight="1" spans="1:8">
      <c r="A2" s="7" t="s">
        <v>757</v>
      </c>
      <c r="B2" s="7"/>
      <c r="C2" s="7"/>
      <c r="D2" s="7"/>
      <c r="E2" s="7"/>
      <c r="F2" s="8"/>
      <c r="G2" s="7"/>
      <c r="H2" s="8"/>
    </row>
    <row r="3" s="1" customFormat="1" ht="64" customHeight="1" spans="1:8">
      <c r="A3" s="9" t="s">
        <v>87</v>
      </c>
      <c r="B3" s="9"/>
      <c r="C3" s="10" t="s">
        <v>88</v>
      </c>
      <c r="D3" s="10"/>
      <c r="E3" s="10"/>
      <c r="F3" s="11"/>
      <c r="G3" s="10"/>
      <c r="H3" s="11"/>
    </row>
    <row r="4" s="1" customFormat="1" ht="71" customHeight="1" spans="1:8">
      <c r="A4" s="9" t="s">
        <v>31</v>
      </c>
      <c r="B4" s="9"/>
      <c r="C4" s="12" t="s">
        <v>89</v>
      </c>
      <c r="D4" s="12"/>
      <c r="E4" s="12"/>
      <c r="F4" s="13"/>
      <c r="G4" s="12"/>
      <c r="H4" s="13"/>
    </row>
    <row r="5" s="1" customFormat="1" spans="1:9">
      <c r="A5" s="14" t="s">
        <v>90</v>
      </c>
      <c r="B5" s="14" t="s">
        <v>91</v>
      </c>
      <c r="C5" s="15" t="s">
        <v>92</v>
      </c>
      <c r="D5" s="15" t="s">
        <v>93</v>
      </c>
      <c r="E5" s="15" t="s">
        <v>94</v>
      </c>
      <c r="F5" s="16" t="s">
        <v>95</v>
      </c>
      <c r="G5" s="15" t="s">
        <v>3</v>
      </c>
      <c r="H5" s="16" t="s">
        <v>96</v>
      </c>
      <c r="I5" s="18" t="s">
        <v>97</v>
      </c>
    </row>
    <row r="6" s="1" customFormat="1" ht="30" customHeight="1" spans="1:9">
      <c r="A6" s="14"/>
      <c r="B6" s="14"/>
      <c r="C6" s="15"/>
      <c r="D6" s="15"/>
      <c r="E6" s="15"/>
      <c r="F6" s="16"/>
      <c r="G6" s="15"/>
      <c r="H6" s="16"/>
      <c r="I6" s="18"/>
    </row>
    <row r="7" s="2" customFormat="1" spans="1:8">
      <c r="A7" s="12">
        <v>1</v>
      </c>
      <c r="B7" s="12" t="s">
        <v>98</v>
      </c>
      <c r="C7" s="10" t="s">
        <v>99</v>
      </c>
      <c r="D7" s="77" t="s">
        <v>100</v>
      </c>
      <c r="E7" s="10" t="s">
        <v>101</v>
      </c>
      <c r="F7" s="13">
        <v>2.7</v>
      </c>
      <c r="G7" s="12">
        <v>3</v>
      </c>
      <c r="H7" s="12">
        <f>F7*G7</f>
        <v>8.1</v>
      </c>
    </row>
    <row r="8" s="2" customFormat="1" spans="1:8">
      <c r="A8" s="12">
        <v>2</v>
      </c>
      <c r="B8" s="12" t="s">
        <v>98</v>
      </c>
      <c r="C8" s="10" t="s">
        <v>102</v>
      </c>
      <c r="D8" s="77" t="s">
        <v>103</v>
      </c>
      <c r="E8" s="10" t="s">
        <v>104</v>
      </c>
      <c r="F8" s="13">
        <v>16.11</v>
      </c>
      <c r="G8" s="12">
        <v>3</v>
      </c>
      <c r="H8" s="12">
        <f t="shared" ref="H8:H71" si="0">F8*G8</f>
        <v>48.33</v>
      </c>
    </row>
    <row r="9" s="2" customFormat="1" spans="1:8">
      <c r="A9" s="12">
        <v>3</v>
      </c>
      <c r="B9" s="12" t="s">
        <v>98</v>
      </c>
      <c r="C9" s="10" t="s">
        <v>105</v>
      </c>
      <c r="D9" s="77" t="s">
        <v>106</v>
      </c>
      <c r="E9" s="10" t="s">
        <v>107</v>
      </c>
      <c r="F9" s="13">
        <v>8.06</v>
      </c>
      <c r="G9" s="12">
        <v>3</v>
      </c>
      <c r="H9" s="12">
        <f t="shared" si="0"/>
        <v>24.18</v>
      </c>
    </row>
    <row r="10" s="2" customFormat="1" spans="1:8">
      <c r="A10" s="12">
        <v>4</v>
      </c>
      <c r="B10" s="12" t="s">
        <v>98</v>
      </c>
      <c r="C10" s="10" t="s">
        <v>108</v>
      </c>
      <c r="D10" s="77" t="s">
        <v>109</v>
      </c>
      <c r="E10" s="10" t="s">
        <v>110</v>
      </c>
      <c r="F10" s="13">
        <v>5.38</v>
      </c>
      <c r="G10" s="12">
        <v>3</v>
      </c>
      <c r="H10" s="12">
        <f t="shared" si="0"/>
        <v>16.14</v>
      </c>
    </row>
    <row r="11" s="2" customFormat="1" spans="1:8">
      <c r="A11" s="12">
        <v>5</v>
      </c>
      <c r="B11" s="12" t="s">
        <v>98</v>
      </c>
      <c r="C11" s="10" t="s">
        <v>111</v>
      </c>
      <c r="D11" s="77" t="s">
        <v>112</v>
      </c>
      <c r="E11" s="10" t="s">
        <v>113</v>
      </c>
      <c r="F11" s="13">
        <v>2.71</v>
      </c>
      <c r="G11" s="12">
        <v>3</v>
      </c>
      <c r="H11" s="12">
        <f t="shared" si="0"/>
        <v>8.13</v>
      </c>
    </row>
    <row r="12" s="2" customFormat="1" spans="1:8">
      <c r="A12" s="12">
        <v>6</v>
      </c>
      <c r="B12" s="12" t="s">
        <v>98</v>
      </c>
      <c r="C12" s="10" t="s">
        <v>114</v>
      </c>
      <c r="D12" s="77" t="s">
        <v>115</v>
      </c>
      <c r="E12" s="10" t="s">
        <v>116</v>
      </c>
      <c r="F12" s="13">
        <v>8.04</v>
      </c>
      <c r="G12" s="12">
        <v>3</v>
      </c>
      <c r="H12" s="12">
        <f t="shared" si="0"/>
        <v>24.12</v>
      </c>
    </row>
    <row r="13" s="2" customFormat="1" spans="1:8">
      <c r="A13" s="12">
        <v>7</v>
      </c>
      <c r="B13" s="12" t="s">
        <v>98</v>
      </c>
      <c r="C13" s="10" t="s">
        <v>117</v>
      </c>
      <c r="D13" s="77" t="s">
        <v>118</v>
      </c>
      <c r="E13" s="10" t="s">
        <v>119</v>
      </c>
      <c r="F13" s="13">
        <v>10.74</v>
      </c>
      <c r="G13" s="12">
        <v>3</v>
      </c>
      <c r="H13" s="12">
        <f t="shared" si="0"/>
        <v>32.22</v>
      </c>
    </row>
    <row r="14" s="2" customFormat="1" spans="1:8">
      <c r="A14" s="12">
        <v>8</v>
      </c>
      <c r="B14" s="12" t="s">
        <v>98</v>
      </c>
      <c r="C14" s="10" t="s">
        <v>120</v>
      </c>
      <c r="D14" s="77" t="s">
        <v>121</v>
      </c>
      <c r="E14" s="10" t="s">
        <v>122</v>
      </c>
      <c r="F14" s="13">
        <v>16.11</v>
      </c>
      <c r="G14" s="12">
        <v>3</v>
      </c>
      <c r="H14" s="12">
        <f t="shared" si="0"/>
        <v>48.33</v>
      </c>
    </row>
    <row r="15" s="2" customFormat="1" spans="1:8">
      <c r="A15" s="12">
        <v>9</v>
      </c>
      <c r="B15" s="12" t="s">
        <v>98</v>
      </c>
      <c r="C15" s="10" t="s">
        <v>123</v>
      </c>
      <c r="D15" s="77" t="s">
        <v>124</v>
      </c>
      <c r="E15" s="10" t="s">
        <v>125</v>
      </c>
      <c r="F15" s="13">
        <v>21.51</v>
      </c>
      <c r="G15" s="12">
        <v>3</v>
      </c>
      <c r="H15" s="12">
        <f t="shared" si="0"/>
        <v>64.53</v>
      </c>
    </row>
    <row r="16" s="2" customFormat="1" spans="1:8">
      <c r="A16" s="12">
        <v>10</v>
      </c>
      <c r="B16" s="12" t="s">
        <v>98</v>
      </c>
      <c r="C16" s="10" t="s">
        <v>126</v>
      </c>
      <c r="D16" s="77" t="s">
        <v>127</v>
      </c>
      <c r="E16" s="10" t="s">
        <v>128</v>
      </c>
      <c r="F16" s="13">
        <v>10.74</v>
      </c>
      <c r="G16" s="12">
        <v>3</v>
      </c>
      <c r="H16" s="12">
        <f t="shared" si="0"/>
        <v>32.22</v>
      </c>
    </row>
    <row r="17" s="2" customFormat="1" spans="1:8">
      <c r="A17" s="12">
        <v>11</v>
      </c>
      <c r="B17" s="12" t="s">
        <v>98</v>
      </c>
      <c r="C17" s="10" t="s">
        <v>129</v>
      </c>
      <c r="D17" s="77" t="s">
        <v>130</v>
      </c>
      <c r="E17" s="10" t="s">
        <v>131</v>
      </c>
      <c r="F17" s="13">
        <v>10.74</v>
      </c>
      <c r="G17" s="12">
        <v>3</v>
      </c>
      <c r="H17" s="12">
        <f t="shared" si="0"/>
        <v>32.22</v>
      </c>
    </row>
    <row r="18" s="2" customFormat="1" spans="1:8">
      <c r="A18" s="12">
        <v>12</v>
      </c>
      <c r="B18" s="12" t="s">
        <v>98</v>
      </c>
      <c r="C18" s="10" t="s">
        <v>132</v>
      </c>
      <c r="D18" s="77" t="s">
        <v>133</v>
      </c>
      <c r="E18" s="10" t="s">
        <v>134</v>
      </c>
      <c r="F18" s="13">
        <v>13.46</v>
      </c>
      <c r="G18" s="12">
        <v>3</v>
      </c>
      <c r="H18" s="12">
        <f t="shared" si="0"/>
        <v>40.38</v>
      </c>
    </row>
    <row r="19" s="2" customFormat="1" spans="1:8">
      <c r="A19" s="12">
        <v>13</v>
      </c>
      <c r="B19" s="12" t="s">
        <v>98</v>
      </c>
      <c r="C19" s="10" t="s">
        <v>135</v>
      </c>
      <c r="D19" s="77" t="s">
        <v>136</v>
      </c>
      <c r="E19" s="10" t="s">
        <v>137</v>
      </c>
      <c r="F19" s="13">
        <v>5.38</v>
      </c>
      <c r="G19" s="12">
        <v>3</v>
      </c>
      <c r="H19" s="12">
        <f t="shared" si="0"/>
        <v>16.14</v>
      </c>
    </row>
    <row r="20" s="2" customFormat="1" spans="1:8">
      <c r="A20" s="12">
        <v>14</v>
      </c>
      <c r="B20" s="12" t="s">
        <v>98</v>
      </c>
      <c r="C20" s="10" t="s">
        <v>138</v>
      </c>
      <c r="D20" s="77" t="s">
        <v>139</v>
      </c>
      <c r="E20" s="10" t="s">
        <v>140</v>
      </c>
      <c r="F20" s="13">
        <v>8.04</v>
      </c>
      <c r="G20" s="12">
        <v>3</v>
      </c>
      <c r="H20" s="12">
        <f t="shared" si="0"/>
        <v>24.12</v>
      </c>
    </row>
    <row r="21" s="2" customFormat="1" spans="1:8">
      <c r="A21" s="12">
        <v>15</v>
      </c>
      <c r="B21" s="12" t="s">
        <v>98</v>
      </c>
      <c r="C21" s="10" t="s">
        <v>141</v>
      </c>
      <c r="D21" s="77" t="s">
        <v>142</v>
      </c>
      <c r="E21" s="10" t="s">
        <v>143</v>
      </c>
      <c r="F21" s="13">
        <v>13.46</v>
      </c>
      <c r="G21" s="12">
        <v>3</v>
      </c>
      <c r="H21" s="12">
        <f t="shared" si="0"/>
        <v>40.38</v>
      </c>
    </row>
    <row r="22" s="2" customFormat="1" spans="1:8">
      <c r="A22" s="12">
        <v>16</v>
      </c>
      <c r="B22" s="12" t="s">
        <v>98</v>
      </c>
      <c r="C22" s="10" t="s">
        <v>144</v>
      </c>
      <c r="D22" s="77" t="s">
        <v>145</v>
      </c>
      <c r="E22" s="10" t="s">
        <v>146</v>
      </c>
      <c r="F22" s="13">
        <v>8.04</v>
      </c>
      <c r="G22" s="12">
        <v>3</v>
      </c>
      <c r="H22" s="12">
        <f t="shared" si="0"/>
        <v>24.12</v>
      </c>
    </row>
    <row r="23" s="2" customFormat="1" spans="1:8">
      <c r="A23" s="12">
        <v>17</v>
      </c>
      <c r="B23" s="12" t="s">
        <v>98</v>
      </c>
      <c r="C23" s="10" t="s">
        <v>147</v>
      </c>
      <c r="D23" s="77" t="s">
        <v>148</v>
      </c>
      <c r="E23" s="10" t="s">
        <v>149</v>
      </c>
      <c r="F23" s="13">
        <v>8.04</v>
      </c>
      <c r="G23" s="12">
        <v>3</v>
      </c>
      <c r="H23" s="12">
        <f t="shared" si="0"/>
        <v>24.12</v>
      </c>
    </row>
    <row r="24" s="2" customFormat="1" spans="1:8">
      <c r="A24" s="12">
        <v>18</v>
      </c>
      <c r="B24" s="12" t="s">
        <v>98</v>
      </c>
      <c r="C24" s="10" t="s">
        <v>150</v>
      </c>
      <c r="D24" s="77" t="s">
        <v>151</v>
      </c>
      <c r="E24" s="10" t="s">
        <v>152</v>
      </c>
      <c r="F24" s="13">
        <v>8.04</v>
      </c>
      <c r="G24" s="12">
        <v>3</v>
      </c>
      <c r="H24" s="12">
        <f t="shared" si="0"/>
        <v>24.12</v>
      </c>
    </row>
    <row r="25" s="2" customFormat="1" spans="1:8">
      <c r="A25" s="12">
        <v>19</v>
      </c>
      <c r="B25" s="12" t="s">
        <v>98</v>
      </c>
      <c r="C25" s="10" t="s">
        <v>153</v>
      </c>
      <c r="D25" s="77" t="s">
        <v>154</v>
      </c>
      <c r="E25" s="10" t="s">
        <v>155</v>
      </c>
      <c r="F25" s="13">
        <v>13.46</v>
      </c>
      <c r="G25" s="12">
        <v>3</v>
      </c>
      <c r="H25" s="12">
        <f t="shared" si="0"/>
        <v>40.38</v>
      </c>
    </row>
    <row r="26" s="2" customFormat="1" ht="15.75" customHeight="1" spans="1:8">
      <c r="A26" s="12">
        <v>20</v>
      </c>
      <c r="B26" s="12" t="s">
        <v>98</v>
      </c>
      <c r="C26" s="10" t="s">
        <v>156</v>
      </c>
      <c r="D26" s="77" t="s">
        <v>157</v>
      </c>
      <c r="E26" s="10" t="s">
        <v>158</v>
      </c>
      <c r="F26" s="13">
        <v>2.7</v>
      </c>
      <c r="G26" s="12">
        <v>3</v>
      </c>
      <c r="H26" s="12">
        <f t="shared" si="0"/>
        <v>8.1</v>
      </c>
    </row>
    <row r="27" s="2" customFormat="1" spans="1:8">
      <c r="A27" s="12">
        <v>21</v>
      </c>
      <c r="B27" s="12" t="s">
        <v>98</v>
      </c>
      <c r="C27" s="10" t="s">
        <v>159</v>
      </c>
      <c r="D27" s="77" t="s">
        <v>160</v>
      </c>
      <c r="E27" s="10" t="s">
        <v>161</v>
      </c>
      <c r="F27" s="13">
        <v>8.04</v>
      </c>
      <c r="G27" s="12">
        <v>3</v>
      </c>
      <c r="H27" s="12">
        <f t="shared" si="0"/>
        <v>24.12</v>
      </c>
    </row>
    <row r="28" s="2" customFormat="1" spans="1:8">
      <c r="A28" s="12">
        <v>22</v>
      </c>
      <c r="B28" s="12" t="s">
        <v>98</v>
      </c>
      <c r="C28" s="10" t="s">
        <v>162</v>
      </c>
      <c r="D28" s="77" t="s">
        <v>163</v>
      </c>
      <c r="E28" s="10" t="s">
        <v>164</v>
      </c>
      <c r="F28" s="13">
        <v>10.74</v>
      </c>
      <c r="G28" s="12">
        <v>3</v>
      </c>
      <c r="H28" s="12">
        <f t="shared" si="0"/>
        <v>32.22</v>
      </c>
    </row>
    <row r="29" s="2" customFormat="1" spans="1:8">
      <c r="A29" s="12">
        <v>23</v>
      </c>
      <c r="B29" s="12" t="s">
        <v>98</v>
      </c>
      <c r="C29" s="10" t="s">
        <v>165</v>
      </c>
      <c r="D29" s="77" t="s">
        <v>166</v>
      </c>
      <c r="E29" s="10" t="s">
        <v>167</v>
      </c>
      <c r="F29" s="13">
        <v>13.21</v>
      </c>
      <c r="G29" s="12">
        <v>3</v>
      </c>
      <c r="H29" s="12">
        <f t="shared" si="0"/>
        <v>39.63</v>
      </c>
    </row>
    <row r="30" s="2" customFormat="1" spans="1:8">
      <c r="A30" s="12">
        <v>24</v>
      </c>
      <c r="B30" s="12" t="s">
        <v>98</v>
      </c>
      <c r="C30" s="10" t="s">
        <v>168</v>
      </c>
      <c r="D30" s="77" t="s">
        <v>169</v>
      </c>
      <c r="E30" s="10" t="s">
        <v>170</v>
      </c>
      <c r="F30" s="13">
        <v>13.21</v>
      </c>
      <c r="G30" s="12">
        <v>3</v>
      </c>
      <c r="H30" s="12">
        <f t="shared" si="0"/>
        <v>39.63</v>
      </c>
    </row>
    <row r="31" s="2" customFormat="1" spans="1:8">
      <c r="A31" s="12">
        <v>25</v>
      </c>
      <c r="B31" s="12" t="s">
        <v>98</v>
      </c>
      <c r="C31" s="10" t="s">
        <v>171</v>
      </c>
      <c r="D31" s="77" t="s">
        <v>172</v>
      </c>
      <c r="E31" s="10" t="s">
        <v>173</v>
      </c>
      <c r="F31" s="13">
        <v>13.21</v>
      </c>
      <c r="G31" s="12">
        <v>3</v>
      </c>
      <c r="H31" s="12">
        <f t="shared" si="0"/>
        <v>39.63</v>
      </c>
    </row>
    <row r="32" s="2" customFormat="1" spans="1:8">
      <c r="A32" s="12">
        <v>26</v>
      </c>
      <c r="B32" s="12" t="s">
        <v>98</v>
      </c>
      <c r="C32" s="10" t="s">
        <v>174</v>
      </c>
      <c r="D32" s="77" t="s">
        <v>175</v>
      </c>
      <c r="E32" s="10" t="s">
        <v>176</v>
      </c>
      <c r="F32" s="13">
        <v>13.21</v>
      </c>
      <c r="G32" s="12">
        <v>3</v>
      </c>
      <c r="H32" s="12">
        <f t="shared" si="0"/>
        <v>39.63</v>
      </c>
    </row>
    <row r="33" s="2" customFormat="1" spans="1:8">
      <c r="A33" s="12">
        <v>27</v>
      </c>
      <c r="B33" s="12" t="s">
        <v>98</v>
      </c>
      <c r="C33" s="10" t="s">
        <v>177</v>
      </c>
      <c r="D33" s="77" t="s">
        <v>178</v>
      </c>
      <c r="E33" s="10" t="s">
        <v>179</v>
      </c>
      <c r="F33" s="13">
        <v>9.91</v>
      </c>
      <c r="G33" s="12">
        <v>3</v>
      </c>
      <c r="H33" s="12">
        <f t="shared" si="0"/>
        <v>29.73</v>
      </c>
    </row>
    <row r="34" s="2" customFormat="1" spans="1:8">
      <c r="A34" s="12">
        <v>28</v>
      </c>
      <c r="B34" s="12" t="s">
        <v>98</v>
      </c>
      <c r="C34" s="10" t="s">
        <v>180</v>
      </c>
      <c r="D34" s="77" t="s">
        <v>181</v>
      </c>
      <c r="E34" s="10" t="s">
        <v>182</v>
      </c>
      <c r="F34" s="13">
        <v>13.21</v>
      </c>
      <c r="G34" s="12">
        <v>3</v>
      </c>
      <c r="H34" s="12">
        <f t="shared" si="0"/>
        <v>39.63</v>
      </c>
    </row>
    <row r="35" s="2" customFormat="1" spans="1:8">
      <c r="A35" s="12">
        <v>29</v>
      </c>
      <c r="B35" s="12" t="s">
        <v>98</v>
      </c>
      <c r="C35" s="10" t="s">
        <v>183</v>
      </c>
      <c r="D35" s="77" t="s">
        <v>184</v>
      </c>
      <c r="E35" s="10" t="s">
        <v>185</v>
      </c>
      <c r="F35" s="13">
        <v>6.61</v>
      </c>
      <c r="G35" s="12">
        <v>3</v>
      </c>
      <c r="H35" s="12">
        <f t="shared" si="0"/>
        <v>19.83</v>
      </c>
    </row>
    <row r="36" s="2" customFormat="1" spans="1:8">
      <c r="A36" s="12">
        <v>30</v>
      </c>
      <c r="B36" s="12" t="s">
        <v>98</v>
      </c>
      <c r="C36" s="10" t="s">
        <v>186</v>
      </c>
      <c r="D36" s="77" t="s">
        <v>187</v>
      </c>
      <c r="E36" s="10" t="s">
        <v>188</v>
      </c>
      <c r="F36" s="13">
        <v>23.13</v>
      </c>
      <c r="G36" s="12">
        <v>3</v>
      </c>
      <c r="H36" s="12">
        <f t="shared" si="0"/>
        <v>69.39</v>
      </c>
    </row>
    <row r="37" s="2" customFormat="1" spans="1:8">
      <c r="A37" s="12">
        <v>31</v>
      </c>
      <c r="B37" s="12" t="s">
        <v>98</v>
      </c>
      <c r="C37" s="10" t="s">
        <v>189</v>
      </c>
      <c r="D37" s="77" t="s">
        <v>190</v>
      </c>
      <c r="E37" s="10" t="s">
        <v>191</v>
      </c>
      <c r="F37" s="13">
        <v>13.21</v>
      </c>
      <c r="G37" s="12">
        <v>3</v>
      </c>
      <c r="H37" s="12">
        <f t="shared" si="0"/>
        <v>39.63</v>
      </c>
    </row>
    <row r="38" s="2" customFormat="1" spans="1:8">
      <c r="A38" s="12">
        <v>32</v>
      </c>
      <c r="B38" s="12" t="s">
        <v>98</v>
      </c>
      <c r="C38" s="10" t="s">
        <v>192</v>
      </c>
      <c r="D38" s="77" t="s">
        <v>193</v>
      </c>
      <c r="E38" s="10" t="s">
        <v>194</v>
      </c>
      <c r="F38" s="13">
        <v>16.52</v>
      </c>
      <c r="G38" s="12">
        <v>3</v>
      </c>
      <c r="H38" s="12">
        <f t="shared" si="0"/>
        <v>49.56</v>
      </c>
    </row>
    <row r="39" s="2" customFormat="1" spans="1:8">
      <c r="A39" s="12">
        <v>33</v>
      </c>
      <c r="B39" s="12" t="s">
        <v>98</v>
      </c>
      <c r="C39" s="10" t="s">
        <v>195</v>
      </c>
      <c r="D39" s="17" t="s">
        <v>196</v>
      </c>
      <c r="E39" s="17" t="s">
        <v>197</v>
      </c>
      <c r="F39" s="13">
        <v>9.91</v>
      </c>
      <c r="G39" s="12">
        <v>3</v>
      </c>
      <c r="H39" s="12">
        <f t="shared" si="0"/>
        <v>29.73</v>
      </c>
    </row>
    <row r="40" s="2" customFormat="1" spans="1:8">
      <c r="A40" s="12">
        <v>34</v>
      </c>
      <c r="B40" s="12" t="s">
        <v>98</v>
      </c>
      <c r="C40" s="10" t="s">
        <v>198</v>
      </c>
      <c r="D40" s="77" t="s">
        <v>199</v>
      </c>
      <c r="E40" s="10" t="s">
        <v>200</v>
      </c>
      <c r="F40" s="13">
        <v>13.21</v>
      </c>
      <c r="G40" s="12">
        <v>3</v>
      </c>
      <c r="H40" s="12">
        <f t="shared" si="0"/>
        <v>39.63</v>
      </c>
    </row>
    <row r="41" s="2" customFormat="1" spans="1:8">
      <c r="A41" s="12">
        <v>35</v>
      </c>
      <c r="B41" s="12" t="s">
        <v>98</v>
      </c>
      <c r="C41" s="10" t="s">
        <v>201</v>
      </c>
      <c r="D41" s="77" t="s">
        <v>202</v>
      </c>
      <c r="E41" s="10" t="s">
        <v>203</v>
      </c>
      <c r="F41" s="13">
        <v>9.91</v>
      </c>
      <c r="G41" s="12">
        <v>3</v>
      </c>
      <c r="H41" s="12">
        <f t="shared" si="0"/>
        <v>29.73</v>
      </c>
    </row>
    <row r="42" s="2" customFormat="1" spans="1:8">
      <c r="A42" s="12">
        <v>36</v>
      </c>
      <c r="B42" s="12" t="s">
        <v>98</v>
      </c>
      <c r="C42" s="10" t="s">
        <v>204</v>
      </c>
      <c r="D42" s="77" t="s">
        <v>205</v>
      </c>
      <c r="E42" s="10" t="s">
        <v>206</v>
      </c>
      <c r="F42" s="13">
        <v>13.21</v>
      </c>
      <c r="G42" s="12">
        <v>3</v>
      </c>
      <c r="H42" s="12">
        <f t="shared" si="0"/>
        <v>39.63</v>
      </c>
    </row>
    <row r="43" s="2" customFormat="1" spans="1:8">
      <c r="A43" s="12">
        <v>37</v>
      </c>
      <c r="B43" s="12" t="s">
        <v>98</v>
      </c>
      <c r="C43" s="10" t="s">
        <v>207</v>
      </c>
      <c r="D43" s="17" t="s">
        <v>208</v>
      </c>
      <c r="E43" s="10" t="s">
        <v>209</v>
      </c>
      <c r="F43" s="13">
        <v>6.61</v>
      </c>
      <c r="G43" s="12">
        <v>3</v>
      </c>
      <c r="H43" s="12">
        <f t="shared" si="0"/>
        <v>19.83</v>
      </c>
    </row>
    <row r="44" s="2" customFormat="1" spans="1:8">
      <c r="A44" s="12">
        <v>38</v>
      </c>
      <c r="B44" s="12" t="s">
        <v>98</v>
      </c>
      <c r="C44" s="10" t="s">
        <v>210</v>
      </c>
      <c r="D44" s="77" t="s">
        <v>211</v>
      </c>
      <c r="E44" s="10" t="s">
        <v>212</v>
      </c>
      <c r="F44" s="13">
        <v>16.52</v>
      </c>
      <c r="G44" s="12">
        <v>3</v>
      </c>
      <c r="H44" s="12">
        <f t="shared" si="0"/>
        <v>49.56</v>
      </c>
    </row>
    <row r="45" s="2" customFormat="1" spans="1:8">
      <c r="A45" s="12">
        <v>39</v>
      </c>
      <c r="B45" s="12" t="s">
        <v>98</v>
      </c>
      <c r="C45" s="10" t="s">
        <v>213</v>
      </c>
      <c r="D45" s="77" t="s">
        <v>214</v>
      </c>
      <c r="E45" s="10" t="s">
        <v>215</v>
      </c>
      <c r="F45" s="13">
        <v>16.52</v>
      </c>
      <c r="G45" s="12">
        <v>3</v>
      </c>
      <c r="H45" s="12">
        <f t="shared" si="0"/>
        <v>49.56</v>
      </c>
    </row>
    <row r="46" s="2" customFormat="1" spans="1:8">
      <c r="A46" s="12">
        <v>40</v>
      </c>
      <c r="B46" s="12" t="s">
        <v>98</v>
      </c>
      <c r="C46" s="10" t="s">
        <v>216</v>
      </c>
      <c r="D46" s="77" t="s">
        <v>217</v>
      </c>
      <c r="E46" s="10" t="s">
        <v>218</v>
      </c>
      <c r="F46" s="13">
        <v>16.52</v>
      </c>
      <c r="G46" s="12">
        <v>3</v>
      </c>
      <c r="H46" s="12">
        <f t="shared" si="0"/>
        <v>49.56</v>
      </c>
    </row>
    <row r="47" s="2" customFormat="1" spans="1:8">
      <c r="A47" s="12">
        <v>41</v>
      </c>
      <c r="B47" s="12" t="s">
        <v>98</v>
      </c>
      <c r="C47" s="10" t="s">
        <v>219</v>
      </c>
      <c r="D47" s="77" t="s">
        <v>220</v>
      </c>
      <c r="E47" s="10" t="s">
        <v>221</v>
      </c>
      <c r="F47" s="13">
        <v>9.91</v>
      </c>
      <c r="G47" s="12">
        <v>3</v>
      </c>
      <c r="H47" s="12">
        <f t="shared" si="0"/>
        <v>29.73</v>
      </c>
    </row>
    <row r="48" s="2" customFormat="1" spans="1:8">
      <c r="A48" s="12">
        <v>42</v>
      </c>
      <c r="B48" s="12" t="s">
        <v>98</v>
      </c>
      <c r="C48" s="10" t="s">
        <v>222</v>
      </c>
      <c r="D48" s="77" t="s">
        <v>223</v>
      </c>
      <c r="E48" s="10" t="s">
        <v>224</v>
      </c>
      <c r="F48" s="13">
        <v>9.91</v>
      </c>
      <c r="G48" s="12">
        <v>3</v>
      </c>
      <c r="H48" s="12">
        <f t="shared" si="0"/>
        <v>29.73</v>
      </c>
    </row>
    <row r="49" s="2" customFormat="1" spans="1:8">
      <c r="A49" s="12">
        <v>43</v>
      </c>
      <c r="B49" s="12" t="s">
        <v>98</v>
      </c>
      <c r="C49" s="10" t="s">
        <v>225</v>
      </c>
      <c r="D49" s="77" t="s">
        <v>226</v>
      </c>
      <c r="E49" s="10" t="s">
        <v>227</v>
      </c>
      <c r="F49" s="13">
        <v>16.52</v>
      </c>
      <c r="G49" s="12">
        <v>3</v>
      </c>
      <c r="H49" s="12">
        <f t="shared" si="0"/>
        <v>49.56</v>
      </c>
    </row>
    <row r="50" s="2" customFormat="1" spans="1:8">
      <c r="A50" s="12">
        <v>44</v>
      </c>
      <c r="B50" s="12" t="s">
        <v>98</v>
      </c>
      <c r="C50" s="10" t="s">
        <v>228</v>
      </c>
      <c r="D50" s="77" t="s">
        <v>229</v>
      </c>
      <c r="E50" s="10" t="s">
        <v>230</v>
      </c>
      <c r="F50" s="13">
        <v>3.3</v>
      </c>
      <c r="G50" s="12">
        <v>3</v>
      </c>
      <c r="H50" s="12">
        <f t="shared" si="0"/>
        <v>9.9</v>
      </c>
    </row>
    <row r="51" s="2" customFormat="1" spans="1:8">
      <c r="A51" s="12">
        <v>45</v>
      </c>
      <c r="B51" s="12" t="s">
        <v>98</v>
      </c>
      <c r="C51" s="10" t="s">
        <v>231</v>
      </c>
      <c r="D51" s="77" t="s">
        <v>232</v>
      </c>
      <c r="E51" s="10" t="s">
        <v>233</v>
      </c>
      <c r="F51" s="13">
        <v>9.91</v>
      </c>
      <c r="G51" s="12">
        <v>3</v>
      </c>
      <c r="H51" s="12">
        <f t="shared" si="0"/>
        <v>29.73</v>
      </c>
    </row>
    <row r="52" s="2" customFormat="1" spans="1:8">
      <c r="A52" s="12">
        <v>46</v>
      </c>
      <c r="B52" s="12" t="s">
        <v>98</v>
      </c>
      <c r="C52" s="10" t="s">
        <v>234</v>
      </c>
      <c r="D52" s="77" t="s">
        <v>235</v>
      </c>
      <c r="E52" s="10" t="s">
        <v>236</v>
      </c>
      <c r="F52" s="13">
        <v>3.79</v>
      </c>
      <c r="G52" s="12">
        <v>3</v>
      </c>
      <c r="H52" s="12">
        <f t="shared" si="0"/>
        <v>11.37</v>
      </c>
    </row>
    <row r="53" s="2" customFormat="1" spans="1:8">
      <c r="A53" s="12">
        <v>47</v>
      </c>
      <c r="B53" s="12" t="s">
        <v>98</v>
      </c>
      <c r="C53" s="10" t="s">
        <v>237</v>
      </c>
      <c r="D53" s="77" t="s">
        <v>238</v>
      </c>
      <c r="E53" s="10" t="s">
        <v>239</v>
      </c>
      <c r="F53" s="13">
        <v>20.65</v>
      </c>
      <c r="G53" s="12">
        <v>3</v>
      </c>
      <c r="H53" s="12">
        <f t="shared" si="0"/>
        <v>61.95</v>
      </c>
    </row>
    <row r="54" s="2" customFormat="1" spans="1:8">
      <c r="A54" s="12">
        <v>48</v>
      </c>
      <c r="B54" s="12" t="s">
        <v>98</v>
      </c>
      <c r="C54" s="10" t="s">
        <v>240</v>
      </c>
      <c r="D54" s="77" t="s">
        <v>241</v>
      </c>
      <c r="E54" s="10" t="s">
        <v>242</v>
      </c>
      <c r="F54" s="13">
        <v>20.65</v>
      </c>
      <c r="G54" s="12">
        <v>3</v>
      </c>
      <c r="H54" s="12">
        <f t="shared" si="0"/>
        <v>61.95</v>
      </c>
    </row>
    <row r="55" s="2" customFormat="1" spans="1:8">
      <c r="A55" s="12">
        <v>49</v>
      </c>
      <c r="B55" s="12" t="s">
        <v>98</v>
      </c>
      <c r="C55" s="10" t="s">
        <v>243</v>
      </c>
      <c r="D55" s="77" t="s">
        <v>244</v>
      </c>
      <c r="E55" s="10" t="s">
        <v>245</v>
      </c>
      <c r="F55" s="13">
        <v>20.65</v>
      </c>
      <c r="G55" s="12">
        <v>3</v>
      </c>
      <c r="H55" s="12">
        <f t="shared" si="0"/>
        <v>61.95</v>
      </c>
    </row>
    <row r="56" s="2" customFormat="1" spans="1:8">
      <c r="A56" s="12">
        <v>50</v>
      </c>
      <c r="B56" s="12" t="s">
        <v>98</v>
      </c>
      <c r="C56" s="10" t="s">
        <v>246</v>
      </c>
      <c r="D56" s="77" t="s">
        <v>247</v>
      </c>
      <c r="E56" s="10" t="s">
        <v>248</v>
      </c>
      <c r="F56" s="13">
        <v>6.9</v>
      </c>
      <c r="G56" s="12">
        <v>3</v>
      </c>
      <c r="H56" s="12">
        <f t="shared" si="0"/>
        <v>20.7</v>
      </c>
    </row>
    <row r="57" s="2" customFormat="1" spans="1:8">
      <c r="A57" s="12">
        <v>52</v>
      </c>
      <c r="B57" s="12" t="s">
        <v>98</v>
      </c>
      <c r="C57" s="10" t="s">
        <v>252</v>
      </c>
      <c r="D57" s="17" t="s">
        <v>253</v>
      </c>
      <c r="E57" s="10" t="s">
        <v>254</v>
      </c>
      <c r="F57" s="13">
        <v>10.34</v>
      </c>
      <c r="G57" s="12">
        <v>3</v>
      </c>
      <c r="H57" s="12">
        <f t="shared" si="0"/>
        <v>31.02</v>
      </c>
    </row>
    <row r="58" s="2" customFormat="1" spans="1:8">
      <c r="A58" s="12">
        <v>53</v>
      </c>
      <c r="B58" s="12" t="s">
        <v>98</v>
      </c>
      <c r="C58" s="10" t="s">
        <v>255</v>
      </c>
      <c r="D58" s="77" t="s">
        <v>256</v>
      </c>
      <c r="E58" s="10" t="s">
        <v>257</v>
      </c>
      <c r="F58" s="13">
        <v>17.31</v>
      </c>
      <c r="G58" s="12">
        <v>3</v>
      </c>
      <c r="H58" s="12">
        <f t="shared" si="0"/>
        <v>51.93</v>
      </c>
    </row>
    <row r="59" s="2" customFormat="1" spans="1:8">
      <c r="A59" s="12">
        <v>54</v>
      </c>
      <c r="B59" s="12" t="s">
        <v>98</v>
      </c>
      <c r="C59" s="10" t="s">
        <v>258</v>
      </c>
      <c r="D59" s="77" t="s">
        <v>259</v>
      </c>
      <c r="E59" s="10" t="s">
        <v>260</v>
      </c>
      <c r="F59" s="13">
        <v>6.9</v>
      </c>
      <c r="G59" s="12">
        <v>3</v>
      </c>
      <c r="H59" s="12">
        <f t="shared" si="0"/>
        <v>20.7</v>
      </c>
    </row>
    <row r="60" s="2" customFormat="1" ht="15.95" customHeight="1" spans="1:8">
      <c r="A60" s="12">
        <v>55</v>
      </c>
      <c r="B60" s="12" t="s">
        <v>98</v>
      </c>
      <c r="C60" s="10" t="s">
        <v>261</v>
      </c>
      <c r="D60" s="77" t="s">
        <v>262</v>
      </c>
      <c r="E60" s="10" t="s">
        <v>263</v>
      </c>
      <c r="F60" s="13">
        <v>17.31</v>
      </c>
      <c r="G60" s="12">
        <v>3</v>
      </c>
      <c r="H60" s="12">
        <f t="shared" si="0"/>
        <v>51.93</v>
      </c>
    </row>
    <row r="61" s="2" customFormat="1" spans="1:8">
      <c r="A61" s="12">
        <v>56</v>
      </c>
      <c r="B61" s="12" t="s">
        <v>98</v>
      </c>
      <c r="C61" s="10" t="s">
        <v>264</v>
      </c>
      <c r="D61" s="77" t="s">
        <v>265</v>
      </c>
      <c r="E61" s="10" t="s">
        <v>266</v>
      </c>
      <c r="F61" s="13">
        <v>13.79</v>
      </c>
      <c r="G61" s="12">
        <v>3</v>
      </c>
      <c r="H61" s="12">
        <f t="shared" si="0"/>
        <v>41.37</v>
      </c>
    </row>
    <row r="62" s="2" customFormat="1" spans="1:8">
      <c r="A62" s="12">
        <v>57</v>
      </c>
      <c r="B62" s="12" t="s">
        <v>98</v>
      </c>
      <c r="C62" s="10" t="s">
        <v>267</v>
      </c>
      <c r="D62" s="77" t="s">
        <v>268</v>
      </c>
      <c r="E62" s="10" t="s">
        <v>269</v>
      </c>
      <c r="F62" s="13">
        <v>17.31</v>
      </c>
      <c r="G62" s="12">
        <v>3</v>
      </c>
      <c r="H62" s="12">
        <f t="shared" si="0"/>
        <v>51.93</v>
      </c>
    </row>
    <row r="63" s="2" customFormat="1" spans="1:8">
      <c r="A63" s="12">
        <v>58</v>
      </c>
      <c r="B63" s="12" t="s">
        <v>98</v>
      </c>
      <c r="C63" s="10" t="s">
        <v>270</v>
      </c>
      <c r="D63" s="77" t="s">
        <v>271</v>
      </c>
      <c r="E63" s="10" t="s">
        <v>272</v>
      </c>
      <c r="F63" s="13">
        <v>10.34</v>
      </c>
      <c r="G63" s="12">
        <v>3</v>
      </c>
      <c r="H63" s="12">
        <f t="shared" si="0"/>
        <v>31.02</v>
      </c>
    </row>
    <row r="64" s="2" customFormat="1" spans="1:8">
      <c r="A64" s="12">
        <v>59</v>
      </c>
      <c r="B64" s="12" t="s">
        <v>98</v>
      </c>
      <c r="C64" s="10" t="s">
        <v>273</v>
      </c>
      <c r="D64" s="77" t="s">
        <v>274</v>
      </c>
      <c r="E64" s="10" t="s">
        <v>275</v>
      </c>
      <c r="F64" s="13">
        <v>3.45</v>
      </c>
      <c r="G64" s="12">
        <v>3</v>
      </c>
      <c r="H64" s="12">
        <f t="shared" si="0"/>
        <v>10.35</v>
      </c>
    </row>
    <row r="65" s="2" customFormat="1" spans="1:8">
      <c r="A65" s="12">
        <v>60</v>
      </c>
      <c r="B65" s="12" t="s">
        <v>98</v>
      </c>
      <c r="C65" s="10" t="s">
        <v>758</v>
      </c>
      <c r="D65" s="77" t="s">
        <v>759</v>
      </c>
      <c r="E65" s="77" t="s">
        <v>760</v>
      </c>
      <c r="F65" s="13">
        <v>20.65</v>
      </c>
      <c r="G65" s="12">
        <v>3</v>
      </c>
      <c r="H65" s="12">
        <f t="shared" si="0"/>
        <v>61.95</v>
      </c>
    </row>
    <row r="66" s="2" customFormat="1" spans="1:8">
      <c r="A66" s="12">
        <v>61</v>
      </c>
      <c r="B66" s="12" t="s">
        <v>98</v>
      </c>
      <c r="C66" s="10" t="s">
        <v>279</v>
      </c>
      <c r="D66" s="77" t="s">
        <v>280</v>
      </c>
      <c r="E66" s="10" t="s">
        <v>281</v>
      </c>
      <c r="F66" s="13">
        <v>3.45</v>
      </c>
      <c r="G66" s="12">
        <v>3</v>
      </c>
      <c r="H66" s="12">
        <f t="shared" si="0"/>
        <v>10.35</v>
      </c>
    </row>
    <row r="67" s="2" customFormat="1" spans="1:8">
      <c r="A67" s="12">
        <v>62</v>
      </c>
      <c r="B67" s="12" t="s">
        <v>98</v>
      </c>
      <c r="C67" s="10" t="s">
        <v>282</v>
      </c>
      <c r="D67" s="77" t="s">
        <v>283</v>
      </c>
      <c r="E67" s="10" t="s">
        <v>284</v>
      </c>
      <c r="F67" s="13">
        <v>20.65</v>
      </c>
      <c r="G67" s="12">
        <v>3</v>
      </c>
      <c r="H67" s="12">
        <f t="shared" si="0"/>
        <v>61.95</v>
      </c>
    </row>
    <row r="68" s="2" customFormat="1" spans="1:8">
      <c r="A68" s="12">
        <v>63</v>
      </c>
      <c r="B68" s="12" t="s">
        <v>98</v>
      </c>
      <c r="C68" s="10" t="s">
        <v>285</v>
      </c>
      <c r="D68" s="77" t="s">
        <v>286</v>
      </c>
      <c r="E68" s="10" t="s">
        <v>287</v>
      </c>
      <c r="F68" s="13">
        <v>13.79</v>
      </c>
      <c r="G68" s="12">
        <v>3</v>
      </c>
      <c r="H68" s="12">
        <f t="shared" si="0"/>
        <v>41.37</v>
      </c>
    </row>
    <row r="69" s="2" customFormat="1" spans="1:8">
      <c r="A69" s="12">
        <v>64</v>
      </c>
      <c r="B69" s="12" t="s">
        <v>98</v>
      </c>
      <c r="C69" s="10" t="s">
        <v>288</v>
      </c>
      <c r="D69" s="77" t="s">
        <v>289</v>
      </c>
      <c r="E69" s="10" t="s">
        <v>290</v>
      </c>
      <c r="F69" s="13">
        <v>3.45</v>
      </c>
      <c r="G69" s="12">
        <v>3</v>
      </c>
      <c r="H69" s="12">
        <f t="shared" si="0"/>
        <v>10.35</v>
      </c>
    </row>
    <row r="70" s="2" customFormat="1" spans="1:8">
      <c r="A70" s="12">
        <v>65</v>
      </c>
      <c r="B70" s="12" t="s">
        <v>98</v>
      </c>
      <c r="C70" s="10" t="s">
        <v>291</v>
      </c>
      <c r="D70" s="17" t="s">
        <v>292</v>
      </c>
      <c r="E70" s="17" t="s">
        <v>293</v>
      </c>
      <c r="F70" s="13">
        <v>6.9</v>
      </c>
      <c r="G70" s="12">
        <v>3</v>
      </c>
      <c r="H70" s="12">
        <f t="shared" si="0"/>
        <v>20.7</v>
      </c>
    </row>
    <row r="71" s="2" customFormat="1" spans="1:8">
      <c r="A71" s="12">
        <v>66</v>
      </c>
      <c r="B71" s="12" t="s">
        <v>98</v>
      </c>
      <c r="C71" s="10" t="s">
        <v>294</v>
      </c>
      <c r="D71" s="77" t="s">
        <v>295</v>
      </c>
      <c r="E71" s="10" t="s">
        <v>296</v>
      </c>
      <c r="F71" s="13">
        <v>10.34</v>
      </c>
      <c r="G71" s="12">
        <v>3</v>
      </c>
      <c r="H71" s="12">
        <f t="shared" si="0"/>
        <v>31.02</v>
      </c>
    </row>
    <row r="72" s="2" customFormat="1" spans="1:8">
      <c r="A72" s="12">
        <v>67</v>
      </c>
      <c r="B72" s="12" t="s">
        <v>98</v>
      </c>
      <c r="C72" s="10" t="s">
        <v>297</v>
      </c>
      <c r="D72" s="77" t="s">
        <v>298</v>
      </c>
      <c r="E72" s="10" t="s">
        <v>299</v>
      </c>
      <c r="F72" s="13">
        <v>17.24</v>
      </c>
      <c r="G72" s="12">
        <v>3</v>
      </c>
      <c r="H72" s="12">
        <f t="shared" ref="H72:H135" si="1">F72*G72</f>
        <v>51.72</v>
      </c>
    </row>
    <row r="73" s="2" customFormat="1" spans="1:8">
      <c r="A73" s="12">
        <v>68</v>
      </c>
      <c r="B73" s="12" t="s">
        <v>98</v>
      </c>
      <c r="C73" s="10" t="s">
        <v>300</v>
      </c>
      <c r="D73" s="77" t="s">
        <v>301</v>
      </c>
      <c r="E73" s="10" t="s">
        <v>302</v>
      </c>
      <c r="F73" s="13">
        <v>20.65</v>
      </c>
      <c r="G73" s="12">
        <v>3</v>
      </c>
      <c r="H73" s="12">
        <f t="shared" si="1"/>
        <v>61.95</v>
      </c>
    </row>
    <row r="74" s="2" customFormat="1" spans="1:8">
      <c r="A74" s="12">
        <v>69</v>
      </c>
      <c r="B74" s="12" t="s">
        <v>98</v>
      </c>
      <c r="C74" s="10" t="s">
        <v>303</v>
      </c>
      <c r="D74" s="77" t="s">
        <v>304</v>
      </c>
      <c r="E74" s="10" t="s">
        <v>305</v>
      </c>
      <c r="F74" s="13">
        <v>3.45</v>
      </c>
      <c r="G74" s="12">
        <v>3</v>
      </c>
      <c r="H74" s="12">
        <f t="shared" si="1"/>
        <v>10.35</v>
      </c>
    </row>
    <row r="75" s="2" customFormat="1" spans="1:8">
      <c r="A75" s="12">
        <v>70</v>
      </c>
      <c r="B75" s="12" t="s">
        <v>98</v>
      </c>
      <c r="C75" s="10" t="s">
        <v>306</v>
      </c>
      <c r="D75" s="77" t="s">
        <v>307</v>
      </c>
      <c r="E75" s="10" t="s">
        <v>308</v>
      </c>
      <c r="F75" s="13">
        <v>12.66</v>
      </c>
      <c r="G75" s="12">
        <v>3</v>
      </c>
      <c r="H75" s="12">
        <f t="shared" si="1"/>
        <v>37.98</v>
      </c>
    </row>
    <row r="76" s="2" customFormat="1" spans="1:8">
      <c r="A76" s="12">
        <v>71</v>
      </c>
      <c r="B76" s="12" t="s">
        <v>98</v>
      </c>
      <c r="C76" s="10" t="s">
        <v>309</v>
      </c>
      <c r="D76" s="77" t="s">
        <v>310</v>
      </c>
      <c r="E76" s="10" t="s">
        <v>311</v>
      </c>
      <c r="F76" s="13">
        <v>6.33</v>
      </c>
      <c r="G76" s="12">
        <v>3</v>
      </c>
      <c r="H76" s="12">
        <f t="shared" si="1"/>
        <v>18.99</v>
      </c>
    </row>
    <row r="77" s="2" customFormat="1" spans="1:8">
      <c r="A77" s="12">
        <v>72</v>
      </c>
      <c r="B77" s="12" t="s">
        <v>98</v>
      </c>
      <c r="C77" s="10" t="s">
        <v>312</v>
      </c>
      <c r="D77" s="77" t="s">
        <v>313</v>
      </c>
      <c r="E77" s="10" t="s">
        <v>314</v>
      </c>
      <c r="F77" s="13">
        <v>22.15</v>
      </c>
      <c r="G77" s="12">
        <v>3</v>
      </c>
      <c r="H77" s="12">
        <f t="shared" si="1"/>
        <v>66.45</v>
      </c>
    </row>
    <row r="78" s="2" customFormat="1" spans="1:8">
      <c r="A78" s="12">
        <v>73</v>
      </c>
      <c r="B78" s="12" t="s">
        <v>98</v>
      </c>
      <c r="C78" s="10" t="s">
        <v>315</v>
      </c>
      <c r="D78" s="77" t="s">
        <v>316</v>
      </c>
      <c r="E78" s="10" t="s">
        <v>317</v>
      </c>
      <c r="F78" s="13">
        <v>18.98</v>
      </c>
      <c r="G78" s="12">
        <v>3</v>
      </c>
      <c r="H78" s="12">
        <f t="shared" si="1"/>
        <v>56.94</v>
      </c>
    </row>
    <row r="79" s="2" customFormat="1" spans="1:8">
      <c r="A79" s="12">
        <v>74</v>
      </c>
      <c r="B79" s="12" t="s">
        <v>98</v>
      </c>
      <c r="C79" s="10" t="s">
        <v>318</v>
      </c>
      <c r="D79" s="77" t="s">
        <v>319</v>
      </c>
      <c r="E79" s="10" t="s">
        <v>320</v>
      </c>
      <c r="F79" s="13">
        <v>6.33</v>
      </c>
      <c r="G79" s="12">
        <v>3</v>
      </c>
      <c r="H79" s="12">
        <f t="shared" si="1"/>
        <v>18.99</v>
      </c>
    </row>
    <row r="80" s="2" customFormat="1" spans="1:8">
      <c r="A80" s="12">
        <v>75</v>
      </c>
      <c r="B80" s="12" t="s">
        <v>98</v>
      </c>
      <c r="C80" s="10" t="s">
        <v>321</v>
      </c>
      <c r="D80" s="77" t="s">
        <v>322</v>
      </c>
      <c r="E80" s="10" t="s">
        <v>323</v>
      </c>
      <c r="F80" s="13">
        <v>12.66</v>
      </c>
      <c r="G80" s="12">
        <v>3</v>
      </c>
      <c r="H80" s="12">
        <f t="shared" si="1"/>
        <v>37.98</v>
      </c>
    </row>
    <row r="81" s="2" customFormat="1" spans="1:8">
      <c r="A81" s="12">
        <v>76</v>
      </c>
      <c r="B81" s="12" t="s">
        <v>98</v>
      </c>
      <c r="C81" s="10" t="s">
        <v>324</v>
      </c>
      <c r="D81" s="17" t="s">
        <v>325</v>
      </c>
      <c r="E81" s="10" t="s">
        <v>326</v>
      </c>
      <c r="F81" s="13">
        <v>6.33</v>
      </c>
      <c r="G81" s="12">
        <v>3</v>
      </c>
      <c r="H81" s="12">
        <f t="shared" si="1"/>
        <v>18.99</v>
      </c>
    </row>
    <row r="82" s="2" customFormat="1" spans="1:8">
      <c r="A82" s="12">
        <v>77</v>
      </c>
      <c r="B82" s="12" t="s">
        <v>98</v>
      </c>
      <c r="C82" s="10" t="s">
        <v>327</v>
      </c>
      <c r="D82" s="77" t="s">
        <v>328</v>
      </c>
      <c r="E82" s="10" t="s">
        <v>329</v>
      </c>
      <c r="F82" s="13">
        <v>6.33</v>
      </c>
      <c r="G82" s="12">
        <v>3</v>
      </c>
      <c r="H82" s="12">
        <f t="shared" si="1"/>
        <v>18.99</v>
      </c>
    </row>
    <row r="83" s="2" customFormat="1" spans="1:8">
      <c r="A83" s="12">
        <v>78</v>
      </c>
      <c r="B83" s="12" t="s">
        <v>98</v>
      </c>
      <c r="C83" s="10" t="s">
        <v>330</v>
      </c>
      <c r="D83" s="77" t="s">
        <v>331</v>
      </c>
      <c r="E83" s="10" t="s">
        <v>332</v>
      </c>
      <c r="F83" s="13">
        <v>12.66</v>
      </c>
      <c r="G83" s="12">
        <v>3</v>
      </c>
      <c r="H83" s="12">
        <f t="shared" si="1"/>
        <v>37.98</v>
      </c>
    </row>
    <row r="84" s="2" customFormat="1" spans="1:8">
      <c r="A84" s="12">
        <v>79</v>
      </c>
      <c r="B84" s="12" t="s">
        <v>98</v>
      </c>
      <c r="C84" s="10" t="s">
        <v>333</v>
      </c>
      <c r="D84" s="77" t="s">
        <v>334</v>
      </c>
      <c r="E84" s="10" t="s">
        <v>335</v>
      </c>
      <c r="F84" s="13">
        <v>12.66</v>
      </c>
      <c r="G84" s="12">
        <v>3</v>
      </c>
      <c r="H84" s="12">
        <f t="shared" si="1"/>
        <v>37.98</v>
      </c>
    </row>
    <row r="85" s="2" customFormat="1" spans="1:8">
      <c r="A85" s="12">
        <v>80</v>
      </c>
      <c r="B85" s="12" t="s">
        <v>98</v>
      </c>
      <c r="C85" s="10" t="s">
        <v>336</v>
      </c>
      <c r="D85" s="77" t="s">
        <v>337</v>
      </c>
      <c r="E85" s="10" t="s">
        <v>338</v>
      </c>
      <c r="F85" s="13">
        <v>6.33</v>
      </c>
      <c r="G85" s="12">
        <v>3</v>
      </c>
      <c r="H85" s="12">
        <f t="shared" si="1"/>
        <v>18.99</v>
      </c>
    </row>
    <row r="86" s="2" customFormat="1" spans="1:8">
      <c r="A86" s="12">
        <v>81</v>
      </c>
      <c r="B86" s="12" t="s">
        <v>98</v>
      </c>
      <c r="C86" s="10" t="s">
        <v>339</v>
      </c>
      <c r="D86" s="77" t="s">
        <v>340</v>
      </c>
      <c r="E86" s="10" t="s">
        <v>341</v>
      </c>
      <c r="F86" s="13">
        <v>9.49</v>
      </c>
      <c r="G86" s="12">
        <v>3</v>
      </c>
      <c r="H86" s="12">
        <f t="shared" si="1"/>
        <v>28.47</v>
      </c>
    </row>
    <row r="87" s="2" customFormat="1" spans="1:8">
      <c r="A87" s="12">
        <v>82</v>
      </c>
      <c r="B87" s="12" t="s">
        <v>98</v>
      </c>
      <c r="C87" s="10" t="s">
        <v>342</v>
      </c>
      <c r="D87" s="77" t="s">
        <v>343</v>
      </c>
      <c r="E87" s="10" t="s">
        <v>344</v>
      </c>
      <c r="F87" s="13">
        <v>12.66</v>
      </c>
      <c r="G87" s="12">
        <v>3</v>
      </c>
      <c r="H87" s="12">
        <f t="shared" si="1"/>
        <v>37.98</v>
      </c>
    </row>
    <row r="88" s="2" customFormat="1" spans="1:8">
      <c r="A88" s="12">
        <v>83</v>
      </c>
      <c r="B88" s="12" t="s">
        <v>98</v>
      </c>
      <c r="C88" s="10" t="s">
        <v>345</v>
      </c>
      <c r="D88" s="77" t="s">
        <v>346</v>
      </c>
      <c r="E88" s="10" t="s">
        <v>347</v>
      </c>
      <c r="F88" s="13">
        <v>3.16</v>
      </c>
      <c r="G88" s="12">
        <v>3</v>
      </c>
      <c r="H88" s="12">
        <f t="shared" si="1"/>
        <v>9.48</v>
      </c>
    </row>
    <row r="89" s="2" customFormat="1" spans="1:8">
      <c r="A89" s="12">
        <v>84</v>
      </c>
      <c r="B89" s="12" t="s">
        <v>98</v>
      </c>
      <c r="C89" s="10" t="s">
        <v>348</v>
      </c>
      <c r="D89" s="77" t="s">
        <v>349</v>
      </c>
      <c r="E89" s="10" t="s">
        <v>350</v>
      </c>
      <c r="F89" s="13">
        <v>15.82</v>
      </c>
      <c r="G89" s="12">
        <v>3</v>
      </c>
      <c r="H89" s="12">
        <f t="shared" si="1"/>
        <v>47.46</v>
      </c>
    </row>
    <row r="90" s="2" customFormat="1" spans="1:8">
      <c r="A90" s="12">
        <v>85</v>
      </c>
      <c r="B90" s="12" t="s">
        <v>98</v>
      </c>
      <c r="C90" s="10" t="s">
        <v>351</v>
      </c>
      <c r="D90" s="77" t="s">
        <v>352</v>
      </c>
      <c r="E90" s="10" t="s">
        <v>353</v>
      </c>
      <c r="F90" s="13">
        <v>18.98</v>
      </c>
      <c r="G90" s="12">
        <v>3</v>
      </c>
      <c r="H90" s="12">
        <f t="shared" si="1"/>
        <v>56.94</v>
      </c>
    </row>
    <row r="91" s="2" customFormat="1" spans="1:8">
      <c r="A91" s="12">
        <v>86</v>
      </c>
      <c r="B91" s="12" t="s">
        <v>98</v>
      </c>
      <c r="C91" s="10" t="s">
        <v>354</v>
      </c>
      <c r="D91" s="77" t="s">
        <v>355</v>
      </c>
      <c r="E91" s="10" t="s">
        <v>356</v>
      </c>
      <c r="F91" s="13">
        <v>18.98</v>
      </c>
      <c r="G91" s="12">
        <v>3</v>
      </c>
      <c r="H91" s="12">
        <f t="shared" si="1"/>
        <v>56.94</v>
      </c>
    </row>
    <row r="92" s="2" customFormat="1" spans="1:8">
      <c r="A92" s="12">
        <v>87</v>
      </c>
      <c r="B92" s="12" t="s">
        <v>98</v>
      </c>
      <c r="C92" s="10" t="s">
        <v>357</v>
      </c>
      <c r="D92" s="77" t="s">
        <v>358</v>
      </c>
      <c r="E92" s="10" t="s">
        <v>359</v>
      </c>
      <c r="F92" s="13">
        <v>18.98</v>
      </c>
      <c r="G92" s="12">
        <v>3</v>
      </c>
      <c r="H92" s="12">
        <f t="shared" si="1"/>
        <v>56.94</v>
      </c>
    </row>
    <row r="93" s="2" customFormat="1" spans="1:8">
      <c r="A93" s="12">
        <v>88</v>
      </c>
      <c r="B93" s="12" t="s">
        <v>98</v>
      </c>
      <c r="C93" s="10" t="s">
        <v>360</v>
      </c>
      <c r="D93" s="77" t="s">
        <v>361</v>
      </c>
      <c r="E93" s="10" t="s">
        <v>362</v>
      </c>
      <c r="F93" s="13">
        <v>9.49</v>
      </c>
      <c r="G93" s="12">
        <v>3</v>
      </c>
      <c r="H93" s="12">
        <f t="shared" si="1"/>
        <v>28.47</v>
      </c>
    </row>
    <row r="94" s="2" customFormat="1" spans="1:8">
      <c r="A94" s="12">
        <v>89</v>
      </c>
      <c r="B94" s="12" t="s">
        <v>98</v>
      </c>
      <c r="C94" s="10" t="s">
        <v>363</v>
      </c>
      <c r="D94" s="77" t="s">
        <v>364</v>
      </c>
      <c r="E94" s="10" t="s">
        <v>365</v>
      </c>
      <c r="F94" s="13">
        <v>12.66</v>
      </c>
      <c r="G94" s="12">
        <v>3</v>
      </c>
      <c r="H94" s="12">
        <f t="shared" si="1"/>
        <v>37.98</v>
      </c>
    </row>
    <row r="95" s="2" customFormat="1" spans="1:8">
      <c r="A95" s="12">
        <v>90</v>
      </c>
      <c r="B95" s="12" t="s">
        <v>98</v>
      </c>
      <c r="C95" s="10" t="s">
        <v>366</v>
      </c>
      <c r="D95" s="77" t="s">
        <v>367</v>
      </c>
      <c r="E95" s="10" t="s">
        <v>368</v>
      </c>
      <c r="F95" s="13">
        <v>15.82</v>
      </c>
      <c r="G95" s="12">
        <v>3</v>
      </c>
      <c r="H95" s="12">
        <f t="shared" si="1"/>
        <v>47.46</v>
      </c>
    </row>
    <row r="96" s="2" customFormat="1" spans="1:8">
      <c r="A96" s="12">
        <v>91</v>
      </c>
      <c r="B96" s="12" t="s">
        <v>98</v>
      </c>
      <c r="C96" s="10" t="s">
        <v>369</v>
      </c>
      <c r="D96" s="77" t="s">
        <v>370</v>
      </c>
      <c r="E96" s="10" t="s">
        <v>371</v>
      </c>
      <c r="F96" s="13">
        <v>18.98</v>
      </c>
      <c r="G96" s="12">
        <v>3</v>
      </c>
      <c r="H96" s="12">
        <f t="shared" si="1"/>
        <v>56.94</v>
      </c>
    </row>
    <row r="97" s="2" customFormat="1" spans="1:8">
      <c r="A97" s="12">
        <v>92</v>
      </c>
      <c r="B97" s="12" t="s">
        <v>98</v>
      </c>
      <c r="C97" s="10" t="s">
        <v>372</v>
      </c>
      <c r="D97" s="77" t="s">
        <v>373</v>
      </c>
      <c r="E97" s="10" t="s">
        <v>374</v>
      </c>
      <c r="F97" s="13">
        <v>12.66</v>
      </c>
      <c r="G97" s="12">
        <v>3</v>
      </c>
      <c r="H97" s="12">
        <f t="shared" si="1"/>
        <v>37.98</v>
      </c>
    </row>
    <row r="98" s="2" customFormat="1" spans="1:8">
      <c r="A98" s="12">
        <v>93</v>
      </c>
      <c r="B98" s="12" t="s">
        <v>98</v>
      </c>
      <c r="C98" s="10" t="s">
        <v>375</v>
      </c>
      <c r="D98" s="77" t="s">
        <v>376</v>
      </c>
      <c r="E98" s="10" t="s">
        <v>377</v>
      </c>
      <c r="F98" s="13">
        <v>9.49</v>
      </c>
      <c r="G98" s="12">
        <v>3</v>
      </c>
      <c r="H98" s="12">
        <f t="shared" si="1"/>
        <v>28.47</v>
      </c>
    </row>
    <row r="99" s="2" customFormat="1" spans="1:8">
      <c r="A99" s="12">
        <v>94</v>
      </c>
      <c r="B99" s="12" t="s">
        <v>98</v>
      </c>
      <c r="C99" s="10" t="s">
        <v>761</v>
      </c>
      <c r="D99" s="77" t="s">
        <v>762</v>
      </c>
      <c r="E99" s="77" t="s">
        <v>763</v>
      </c>
      <c r="F99" s="13">
        <v>15.82</v>
      </c>
      <c r="G99" s="12">
        <v>3</v>
      </c>
      <c r="H99" s="12">
        <f t="shared" si="1"/>
        <v>47.46</v>
      </c>
    </row>
    <row r="100" s="2" customFormat="1" spans="1:8">
      <c r="A100" s="12">
        <v>95</v>
      </c>
      <c r="B100" s="12" t="s">
        <v>98</v>
      </c>
      <c r="C100" s="10" t="s">
        <v>381</v>
      </c>
      <c r="D100" s="77" t="s">
        <v>382</v>
      </c>
      <c r="E100" s="10" t="s">
        <v>383</v>
      </c>
      <c r="F100" s="13">
        <v>9.49</v>
      </c>
      <c r="G100" s="12">
        <v>3</v>
      </c>
      <c r="H100" s="12">
        <f t="shared" si="1"/>
        <v>28.47</v>
      </c>
    </row>
    <row r="101" s="2" customFormat="1" spans="1:8">
      <c r="A101" s="12">
        <v>96</v>
      </c>
      <c r="B101" s="12" t="s">
        <v>98</v>
      </c>
      <c r="C101" s="10" t="s">
        <v>384</v>
      </c>
      <c r="D101" s="77" t="s">
        <v>385</v>
      </c>
      <c r="E101" s="10" t="s">
        <v>386</v>
      </c>
      <c r="F101" s="13">
        <v>12.66</v>
      </c>
      <c r="G101" s="12">
        <v>3</v>
      </c>
      <c r="H101" s="12">
        <f t="shared" si="1"/>
        <v>37.98</v>
      </c>
    </row>
    <row r="102" s="2" customFormat="1" spans="1:8">
      <c r="A102" s="12">
        <v>97</v>
      </c>
      <c r="B102" s="12" t="s">
        <v>98</v>
      </c>
      <c r="C102" s="10" t="s">
        <v>387</v>
      </c>
      <c r="D102" s="77" t="s">
        <v>388</v>
      </c>
      <c r="E102" s="10" t="s">
        <v>389</v>
      </c>
      <c r="F102" s="13">
        <v>12.66</v>
      </c>
      <c r="G102" s="12">
        <v>3</v>
      </c>
      <c r="H102" s="12">
        <f t="shared" si="1"/>
        <v>37.98</v>
      </c>
    </row>
    <row r="103" s="2" customFormat="1" spans="1:8">
      <c r="A103" s="12">
        <v>98</v>
      </c>
      <c r="B103" s="12" t="s">
        <v>98</v>
      </c>
      <c r="C103" s="10" t="s">
        <v>390</v>
      </c>
      <c r="D103" s="77" t="s">
        <v>391</v>
      </c>
      <c r="E103" s="10" t="s">
        <v>392</v>
      </c>
      <c r="F103" s="13">
        <v>15.75</v>
      </c>
      <c r="G103" s="12">
        <v>3</v>
      </c>
      <c r="H103" s="12">
        <f t="shared" si="1"/>
        <v>47.25</v>
      </c>
    </row>
    <row r="104" s="2" customFormat="1" spans="1:8">
      <c r="A104" s="12">
        <v>99</v>
      </c>
      <c r="B104" s="12" t="s">
        <v>98</v>
      </c>
      <c r="C104" s="10" t="s">
        <v>393</v>
      </c>
      <c r="D104" s="77" t="s">
        <v>394</v>
      </c>
      <c r="E104" s="10" t="s">
        <v>395</v>
      </c>
      <c r="F104" s="13">
        <v>6.3</v>
      </c>
      <c r="G104" s="12">
        <v>3</v>
      </c>
      <c r="H104" s="12">
        <f t="shared" si="1"/>
        <v>18.9</v>
      </c>
    </row>
    <row r="105" s="2" customFormat="1" spans="1:8">
      <c r="A105" s="12">
        <v>100</v>
      </c>
      <c r="B105" s="12" t="s">
        <v>98</v>
      </c>
      <c r="C105" s="10" t="s">
        <v>396</v>
      </c>
      <c r="D105" s="77" t="s">
        <v>397</v>
      </c>
      <c r="E105" s="10" t="s">
        <v>398</v>
      </c>
      <c r="F105" s="13">
        <v>6.3</v>
      </c>
      <c r="G105" s="12">
        <v>3</v>
      </c>
      <c r="H105" s="12">
        <f t="shared" si="1"/>
        <v>18.9</v>
      </c>
    </row>
    <row r="106" s="2" customFormat="1" spans="1:8">
      <c r="A106" s="12">
        <v>101</v>
      </c>
      <c r="B106" s="12" t="s">
        <v>98</v>
      </c>
      <c r="C106" s="10" t="s">
        <v>399</v>
      </c>
      <c r="D106" s="77" t="s">
        <v>400</v>
      </c>
      <c r="E106" s="10" t="s">
        <v>401</v>
      </c>
      <c r="F106" s="13">
        <v>12.6</v>
      </c>
      <c r="G106" s="12">
        <v>3</v>
      </c>
      <c r="H106" s="12">
        <f t="shared" si="1"/>
        <v>37.8</v>
      </c>
    </row>
    <row r="107" s="2" customFormat="1" spans="1:8">
      <c r="A107" s="12">
        <v>102</v>
      </c>
      <c r="B107" s="12" t="s">
        <v>98</v>
      </c>
      <c r="C107" s="10" t="s">
        <v>402</v>
      </c>
      <c r="D107" s="77" t="s">
        <v>403</v>
      </c>
      <c r="E107" s="10" t="s">
        <v>404</v>
      </c>
      <c r="F107" s="13">
        <v>12.6</v>
      </c>
      <c r="G107" s="12">
        <v>3</v>
      </c>
      <c r="H107" s="12">
        <f t="shared" si="1"/>
        <v>37.8</v>
      </c>
    </row>
    <row r="108" s="2" customFormat="1" spans="1:8">
      <c r="A108" s="12">
        <v>103</v>
      </c>
      <c r="B108" s="12" t="s">
        <v>98</v>
      </c>
      <c r="C108" s="10" t="s">
        <v>405</v>
      </c>
      <c r="D108" s="77" t="s">
        <v>406</v>
      </c>
      <c r="E108" s="10" t="s">
        <v>407</v>
      </c>
      <c r="F108" s="13">
        <v>9.45</v>
      </c>
      <c r="G108" s="12">
        <v>3</v>
      </c>
      <c r="H108" s="12">
        <f t="shared" si="1"/>
        <v>28.35</v>
      </c>
    </row>
    <row r="109" s="2" customFormat="1" spans="1:8">
      <c r="A109" s="12">
        <v>104</v>
      </c>
      <c r="B109" s="12" t="s">
        <v>98</v>
      </c>
      <c r="C109" s="10" t="s">
        <v>764</v>
      </c>
      <c r="D109" s="77" t="s">
        <v>765</v>
      </c>
      <c r="E109" s="77" t="s">
        <v>766</v>
      </c>
      <c r="F109" s="13">
        <v>3.15</v>
      </c>
      <c r="G109" s="12">
        <v>3</v>
      </c>
      <c r="H109" s="12">
        <f t="shared" si="1"/>
        <v>9.45</v>
      </c>
    </row>
    <row r="110" s="2" customFormat="1" spans="1:8">
      <c r="A110" s="12">
        <v>105</v>
      </c>
      <c r="B110" s="12" t="s">
        <v>98</v>
      </c>
      <c r="C110" s="10" t="s">
        <v>411</v>
      </c>
      <c r="D110" s="77" t="s">
        <v>412</v>
      </c>
      <c r="E110" s="10" t="s">
        <v>413</v>
      </c>
      <c r="F110" s="13">
        <v>9.45</v>
      </c>
      <c r="G110" s="12">
        <v>3</v>
      </c>
      <c r="H110" s="12">
        <f t="shared" si="1"/>
        <v>28.35</v>
      </c>
    </row>
    <row r="111" s="2" customFormat="1" spans="1:8">
      <c r="A111" s="12">
        <v>106</v>
      </c>
      <c r="B111" s="12" t="s">
        <v>98</v>
      </c>
      <c r="C111" s="10" t="s">
        <v>414</v>
      </c>
      <c r="D111" s="77" t="s">
        <v>415</v>
      </c>
      <c r="E111" s="10" t="s">
        <v>416</v>
      </c>
      <c r="F111" s="13">
        <v>9.45</v>
      </c>
      <c r="G111" s="12">
        <v>3</v>
      </c>
      <c r="H111" s="12">
        <f t="shared" si="1"/>
        <v>28.35</v>
      </c>
    </row>
    <row r="112" s="2" customFormat="1" spans="1:8">
      <c r="A112" s="12">
        <v>107</v>
      </c>
      <c r="B112" s="12" t="s">
        <v>98</v>
      </c>
      <c r="C112" s="10" t="s">
        <v>417</v>
      </c>
      <c r="D112" s="77" t="s">
        <v>418</v>
      </c>
      <c r="E112" s="10" t="s">
        <v>419</v>
      </c>
      <c r="F112" s="13">
        <v>12.6</v>
      </c>
      <c r="G112" s="12">
        <v>3</v>
      </c>
      <c r="H112" s="12">
        <f t="shared" si="1"/>
        <v>37.8</v>
      </c>
    </row>
    <row r="113" s="2" customFormat="1" spans="1:8">
      <c r="A113" s="12">
        <v>108</v>
      </c>
      <c r="B113" s="12" t="s">
        <v>98</v>
      </c>
      <c r="C113" s="10" t="s">
        <v>420</v>
      </c>
      <c r="D113" s="77" t="s">
        <v>421</v>
      </c>
      <c r="E113" s="10" t="s">
        <v>422</v>
      </c>
      <c r="F113" s="13">
        <v>12.6</v>
      </c>
      <c r="G113" s="12">
        <v>3</v>
      </c>
      <c r="H113" s="12">
        <f t="shared" si="1"/>
        <v>37.8</v>
      </c>
    </row>
    <row r="114" s="2" customFormat="1" spans="1:8">
      <c r="A114" s="12">
        <v>109</v>
      </c>
      <c r="B114" s="12" t="s">
        <v>98</v>
      </c>
      <c r="C114" s="10" t="s">
        <v>423</v>
      </c>
      <c r="D114" s="77" t="s">
        <v>424</v>
      </c>
      <c r="E114" s="10" t="s">
        <v>425</v>
      </c>
      <c r="F114" s="13">
        <v>25.2</v>
      </c>
      <c r="G114" s="12">
        <v>3</v>
      </c>
      <c r="H114" s="12">
        <f t="shared" si="1"/>
        <v>75.6</v>
      </c>
    </row>
    <row r="115" s="2" customFormat="1" spans="1:8">
      <c r="A115" s="12">
        <v>110</v>
      </c>
      <c r="B115" s="12" t="s">
        <v>98</v>
      </c>
      <c r="C115" s="10" t="s">
        <v>426</v>
      </c>
      <c r="D115" s="77" t="s">
        <v>427</v>
      </c>
      <c r="E115" s="10" t="s">
        <v>428</v>
      </c>
      <c r="F115" s="13">
        <v>12.6</v>
      </c>
      <c r="G115" s="12">
        <v>3</v>
      </c>
      <c r="H115" s="12">
        <f t="shared" si="1"/>
        <v>37.8</v>
      </c>
    </row>
    <row r="116" s="2" customFormat="1" spans="1:8">
      <c r="A116" s="12">
        <v>111</v>
      </c>
      <c r="B116" s="12" t="s">
        <v>98</v>
      </c>
      <c r="C116" s="10" t="s">
        <v>429</v>
      </c>
      <c r="D116" s="77" t="s">
        <v>430</v>
      </c>
      <c r="E116" s="10" t="s">
        <v>431</v>
      </c>
      <c r="F116" s="13">
        <v>9.45</v>
      </c>
      <c r="G116" s="12">
        <v>3</v>
      </c>
      <c r="H116" s="12">
        <f t="shared" si="1"/>
        <v>28.35</v>
      </c>
    </row>
    <row r="117" s="2" customFormat="1" spans="1:8">
      <c r="A117" s="12">
        <v>112</v>
      </c>
      <c r="B117" s="12" t="s">
        <v>98</v>
      </c>
      <c r="C117" s="10" t="s">
        <v>432</v>
      </c>
      <c r="D117" s="77" t="s">
        <v>433</v>
      </c>
      <c r="E117" s="10" t="s">
        <v>434</v>
      </c>
      <c r="F117" s="13">
        <v>12.6</v>
      </c>
      <c r="G117" s="12">
        <v>3</v>
      </c>
      <c r="H117" s="12">
        <f t="shared" si="1"/>
        <v>37.8</v>
      </c>
    </row>
    <row r="118" s="2" customFormat="1" spans="1:8">
      <c r="A118" s="12">
        <v>113</v>
      </c>
      <c r="B118" s="12" t="s">
        <v>98</v>
      </c>
      <c r="C118" s="10" t="s">
        <v>435</v>
      </c>
      <c r="D118" s="17" t="s">
        <v>436</v>
      </c>
      <c r="E118" s="10" t="s">
        <v>437</v>
      </c>
      <c r="F118" s="13">
        <v>12.6</v>
      </c>
      <c r="G118" s="12">
        <v>3</v>
      </c>
      <c r="H118" s="12">
        <f t="shared" si="1"/>
        <v>37.8</v>
      </c>
    </row>
    <row r="119" s="2" customFormat="1" spans="1:8">
      <c r="A119" s="12">
        <v>114</v>
      </c>
      <c r="B119" s="12" t="s">
        <v>98</v>
      </c>
      <c r="C119" s="10" t="s">
        <v>438</v>
      </c>
      <c r="D119" s="77" t="s">
        <v>439</v>
      </c>
      <c r="E119" s="10" t="s">
        <v>440</v>
      </c>
      <c r="F119" s="13">
        <v>18.9</v>
      </c>
      <c r="G119" s="12">
        <v>3</v>
      </c>
      <c r="H119" s="12">
        <f t="shared" si="1"/>
        <v>56.7</v>
      </c>
    </row>
    <row r="120" s="2" customFormat="1" spans="1:8">
      <c r="A120" s="12">
        <v>115</v>
      </c>
      <c r="B120" s="12" t="s">
        <v>98</v>
      </c>
      <c r="C120" s="10" t="s">
        <v>441</v>
      </c>
      <c r="D120" s="77" t="s">
        <v>442</v>
      </c>
      <c r="E120" s="10" t="s">
        <v>443</v>
      </c>
      <c r="F120" s="13">
        <v>12.6</v>
      </c>
      <c r="G120" s="12">
        <v>3</v>
      </c>
      <c r="H120" s="12">
        <f t="shared" si="1"/>
        <v>37.8</v>
      </c>
    </row>
    <row r="121" s="2" customFormat="1" spans="1:8">
      <c r="A121" s="12">
        <v>116</v>
      </c>
      <c r="B121" s="12" t="s">
        <v>98</v>
      </c>
      <c r="C121" s="10" t="s">
        <v>444</v>
      </c>
      <c r="D121" s="17" t="s">
        <v>445</v>
      </c>
      <c r="E121" s="10" t="s">
        <v>446</v>
      </c>
      <c r="F121" s="13">
        <v>6.3</v>
      </c>
      <c r="G121" s="12">
        <v>3</v>
      </c>
      <c r="H121" s="12">
        <f t="shared" si="1"/>
        <v>18.9</v>
      </c>
    </row>
    <row r="122" s="2" customFormat="1" spans="1:8">
      <c r="A122" s="12">
        <v>117</v>
      </c>
      <c r="B122" s="12" t="s">
        <v>98</v>
      </c>
      <c r="C122" s="10" t="s">
        <v>447</v>
      </c>
      <c r="D122" s="77" t="s">
        <v>448</v>
      </c>
      <c r="E122" s="10" t="s">
        <v>449</v>
      </c>
      <c r="F122" s="13">
        <v>6.3</v>
      </c>
      <c r="G122" s="12">
        <v>3</v>
      </c>
      <c r="H122" s="12">
        <f t="shared" si="1"/>
        <v>18.9</v>
      </c>
    </row>
    <row r="123" s="2" customFormat="1" spans="1:8">
      <c r="A123" s="12">
        <v>118</v>
      </c>
      <c r="B123" s="12" t="s">
        <v>98</v>
      </c>
      <c r="C123" s="10" t="s">
        <v>450</v>
      </c>
      <c r="D123" s="77" t="s">
        <v>451</v>
      </c>
      <c r="E123" s="10" t="s">
        <v>452</v>
      </c>
      <c r="F123" s="13">
        <v>3.15</v>
      </c>
      <c r="G123" s="12">
        <v>3</v>
      </c>
      <c r="H123" s="12">
        <f t="shared" si="1"/>
        <v>9.45</v>
      </c>
    </row>
    <row r="124" s="2" customFormat="1" spans="1:8">
      <c r="A124" s="12">
        <v>119</v>
      </c>
      <c r="B124" s="12" t="s">
        <v>98</v>
      </c>
      <c r="C124" s="10" t="s">
        <v>453</v>
      </c>
      <c r="D124" s="77" t="s">
        <v>454</v>
      </c>
      <c r="E124" s="10" t="s">
        <v>455</v>
      </c>
      <c r="F124" s="13">
        <v>15.75</v>
      </c>
      <c r="G124" s="12">
        <v>3</v>
      </c>
      <c r="H124" s="12">
        <f t="shared" si="1"/>
        <v>47.25</v>
      </c>
    </row>
    <row r="125" s="2" customFormat="1" spans="1:8">
      <c r="A125" s="12">
        <v>120</v>
      </c>
      <c r="B125" s="12" t="s">
        <v>98</v>
      </c>
      <c r="C125" s="10" t="s">
        <v>456</v>
      </c>
      <c r="D125" s="77" t="s">
        <v>457</v>
      </c>
      <c r="E125" s="10" t="s">
        <v>458</v>
      </c>
      <c r="F125" s="13">
        <v>3.15</v>
      </c>
      <c r="G125" s="12">
        <v>3</v>
      </c>
      <c r="H125" s="12">
        <f t="shared" si="1"/>
        <v>9.45</v>
      </c>
    </row>
    <row r="126" s="2" customFormat="1" spans="1:8">
      <c r="A126" s="12">
        <v>121</v>
      </c>
      <c r="B126" s="12" t="s">
        <v>98</v>
      </c>
      <c r="C126" s="17" t="s">
        <v>459</v>
      </c>
      <c r="D126" s="17" t="s">
        <v>460</v>
      </c>
      <c r="E126" s="17" t="s">
        <v>461</v>
      </c>
      <c r="F126" s="13">
        <v>3.15</v>
      </c>
      <c r="G126" s="12">
        <v>3</v>
      </c>
      <c r="H126" s="12">
        <f t="shared" si="1"/>
        <v>9.45</v>
      </c>
    </row>
    <row r="127" s="2" customFormat="1" spans="1:8">
      <c r="A127" s="12">
        <v>122</v>
      </c>
      <c r="B127" s="12" t="s">
        <v>98</v>
      </c>
      <c r="C127" s="10" t="s">
        <v>462</v>
      </c>
      <c r="D127" s="77" t="s">
        <v>463</v>
      </c>
      <c r="E127" s="10" t="s">
        <v>464</v>
      </c>
      <c r="F127" s="13">
        <v>12.6</v>
      </c>
      <c r="G127" s="12">
        <v>3</v>
      </c>
      <c r="H127" s="12">
        <f t="shared" si="1"/>
        <v>37.8</v>
      </c>
    </row>
    <row r="128" s="2" customFormat="1" spans="1:8">
      <c r="A128" s="12">
        <v>123</v>
      </c>
      <c r="B128" s="12" t="s">
        <v>98</v>
      </c>
      <c r="C128" s="10" t="s">
        <v>465</v>
      </c>
      <c r="D128" s="17" t="s">
        <v>466</v>
      </c>
      <c r="E128" s="10" t="s">
        <v>467</v>
      </c>
      <c r="F128" s="13">
        <v>9.45</v>
      </c>
      <c r="G128" s="12">
        <v>3</v>
      </c>
      <c r="H128" s="12">
        <f t="shared" si="1"/>
        <v>28.35</v>
      </c>
    </row>
    <row r="129" s="2" customFormat="1" spans="1:8">
      <c r="A129" s="12">
        <v>124</v>
      </c>
      <c r="B129" s="12" t="s">
        <v>98</v>
      </c>
      <c r="C129" s="10" t="s">
        <v>468</v>
      </c>
      <c r="D129" s="77" t="s">
        <v>469</v>
      </c>
      <c r="E129" s="10" t="s">
        <v>470</v>
      </c>
      <c r="F129" s="13">
        <v>18.9</v>
      </c>
      <c r="G129" s="12">
        <v>3</v>
      </c>
      <c r="H129" s="12">
        <f t="shared" si="1"/>
        <v>56.7</v>
      </c>
    </row>
    <row r="130" s="2" customFormat="1" spans="1:8">
      <c r="A130" s="12">
        <v>125</v>
      </c>
      <c r="B130" s="12" t="s">
        <v>98</v>
      </c>
      <c r="C130" s="10" t="s">
        <v>471</v>
      </c>
      <c r="D130" s="77" t="s">
        <v>472</v>
      </c>
      <c r="E130" s="10" t="s">
        <v>473</v>
      </c>
      <c r="F130" s="13">
        <v>9.45</v>
      </c>
      <c r="G130" s="12">
        <v>3</v>
      </c>
      <c r="H130" s="12">
        <f t="shared" si="1"/>
        <v>28.35</v>
      </c>
    </row>
    <row r="131" s="2" customFormat="1" spans="1:8">
      <c r="A131" s="12">
        <v>126</v>
      </c>
      <c r="B131" s="12" t="s">
        <v>98</v>
      </c>
      <c r="C131" s="10" t="s">
        <v>474</v>
      </c>
      <c r="D131" s="17" t="s">
        <v>475</v>
      </c>
      <c r="E131" s="10" t="s">
        <v>476</v>
      </c>
      <c r="F131" s="13">
        <v>18.9</v>
      </c>
      <c r="G131" s="12">
        <v>3</v>
      </c>
      <c r="H131" s="12">
        <f t="shared" si="1"/>
        <v>56.7</v>
      </c>
    </row>
    <row r="132" s="2" customFormat="1" spans="1:8">
      <c r="A132" s="12">
        <v>127</v>
      </c>
      <c r="B132" s="12" t="s">
        <v>98</v>
      </c>
      <c r="C132" s="10" t="s">
        <v>477</v>
      </c>
      <c r="D132" s="77" t="s">
        <v>478</v>
      </c>
      <c r="E132" s="10" t="s">
        <v>479</v>
      </c>
      <c r="F132" s="13">
        <v>15.75</v>
      </c>
      <c r="G132" s="12">
        <v>3</v>
      </c>
      <c r="H132" s="12">
        <f t="shared" si="1"/>
        <v>47.25</v>
      </c>
    </row>
    <row r="133" s="2" customFormat="1" spans="1:8">
      <c r="A133" s="12">
        <v>128</v>
      </c>
      <c r="B133" s="12" t="s">
        <v>98</v>
      </c>
      <c r="C133" s="10" t="s">
        <v>480</v>
      </c>
      <c r="D133" s="77" t="s">
        <v>481</v>
      </c>
      <c r="E133" s="10" t="s">
        <v>482</v>
      </c>
      <c r="F133" s="13">
        <v>15.75</v>
      </c>
      <c r="G133" s="12">
        <v>3</v>
      </c>
      <c r="H133" s="12">
        <f t="shared" si="1"/>
        <v>47.25</v>
      </c>
    </row>
    <row r="134" s="2" customFormat="1" spans="1:8">
      <c r="A134" s="12">
        <v>129</v>
      </c>
      <c r="B134" s="12" t="s">
        <v>98</v>
      </c>
      <c r="C134" s="10" t="s">
        <v>483</v>
      </c>
      <c r="D134" s="17" t="s">
        <v>484</v>
      </c>
      <c r="E134" s="10" t="s">
        <v>485</v>
      </c>
      <c r="F134" s="13">
        <v>9.45</v>
      </c>
      <c r="G134" s="12">
        <v>3</v>
      </c>
      <c r="H134" s="12">
        <f t="shared" si="1"/>
        <v>28.35</v>
      </c>
    </row>
    <row r="135" s="2" customFormat="1" spans="1:8">
      <c r="A135" s="12">
        <v>130</v>
      </c>
      <c r="B135" s="12" t="s">
        <v>98</v>
      </c>
      <c r="C135" s="10" t="s">
        <v>486</v>
      </c>
      <c r="D135" s="77" t="s">
        <v>487</v>
      </c>
      <c r="E135" s="10" t="s">
        <v>488</v>
      </c>
      <c r="F135" s="13">
        <v>9.45</v>
      </c>
      <c r="G135" s="12">
        <v>3</v>
      </c>
      <c r="H135" s="12">
        <f t="shared" si="1"/>
        <v>28.35</v>
      </c>
    </row>
    <row r="136" s="2" customFormat="1" spans="1:8">
      <c r="A136" s="12">
        <v>131</v>
      </c>
      <c r="B136" s="12" t="s">
        <v>98</v>
      </c>
      <c r="C136" s="10" t="s">
        <v>489</v>
      </c>
      <c r="D136" s="77" t="s">
        <v>490</v>
      </c>
      <c r="E136" s="10" t="s">
        <v>491</v>
      </c>
      <c r="F136" s="13">
        <v>12.6</v>
      </c>
      <c r="G136" s="12">
        <v>3</v>
      </c>
      <c r="H136" s="12">
        <f t="shared" ref="H136:H199" si="2">F136*G136</f>
        <v>37.8</v>
      </c>
    </row>
    <row r="137" s="2" customFormat="1" spans="1:8">
      <c r="A137" s="12">
        <v>132</v>
      </c>
      <c r="B137" s="12" t="s">
        <v>98</v>
      </c>
      <c r="C137" s="10" t="s">
        <v>492</v>
      </c>
      <c r="D137" s="17" t="s">
        <v>493</v>
      </c>
      <c r="E137" s="77" t="s">
        <v>767</v>
      </c>
      <c r="F137" s="13">
        <v>9.45</v>
      </c>
      <c r="G137" s="12">
        <v>3</v>
      </c>
      <c r="H137" s="12">
        <f t="shared" si="2"/>
        <v>28.35</v>
      </c>
    </row>
    <row r="138" s="2" customFormat="1" spans="1:8">
      <c r="A138" s="12">
        <v>133</v>
      </c>
      <c r="B138" s="12" t="s">
        <v>98</v>
      </c>
      <c r="C138" s="10" t="s">
        <v>495</v>
      </c>
      <c r="D138" s="77" t="s">
        <v>496</v>
      </c>
      <c r="E138" s="10" t="s">
        <v>497</v>
      </c>
      <c r="F138" s="13">
        <v>9.45</v>
      </c>
      <c r="G138" s="12">
        <v>3</v>
      </c>
      <c r="H138" s="12">
        <f t="shared" si="2"/>
        <v>28.35</v>
      </c>
    </row>
    <row r="139" s="2" customFormat="1" spans="1:8">
      <c r="A139" s="12">
        <v>134</v>
      </c>
      <c r="B139" s="12" t="s">
        <v>98</v>
      </c>
      <c r="C139" s="10" t="s">
        <v>498</v>
      </c>
      <c r="D139" s="77" t="s">
        <v>499</v>
      </c>
      <c r="E139" s="10" t="s">
        <v>500</v>
      </c>
      <c r="F139" s="13">
        <v>12.32</v>
      </c>
      <c r="G139" s="12">
        <v>3</v>
      </c>
      <c r="H139" s="12">
        <f t="shared" si="2"/>
        <v>36.96</v>
      </c>
    </row>
    <row r="140" s="2" customFormat="1" spans="1:8">
      <c r="A140" s="12">
        <v>135</v>
      </c>
      <c r="B140" s="12" t="s">
        <v>98</v>
      </c>
      <c r="C140" s="10" t="s">
        <v>501</v>
      </c>
      <c r="D140" s="77" t="s">
        <v>502</v>
      </c>
      <c r="E140" s="10" t="s">
        <v>503</v>
      </c>
      <c r="F140" s="13">
        <v>9.24</v>
      </c>
      <c r="G140" s="12">
        <v>3</v>
      </c>
      <c r="H140" s="12">
        <f t="shared" si="2"/>
        <v>27.72</v>
      </c>
    </row>
    <row r="141" s="2" customFormat="1" spans="1:8">
      <c r="A141" s="12">
        <v>136</v>
      </c>
      <c r="B141" s="12" t="s">
        <v>98</v>
      </c>
      <c r="C141" s="10" t="s">
        <v>504</v>
      </c>
      <c r="D141" s="77" t="s">
        <v>505</v>
      </c>
      <c r="E141" s="10" t="s">
        <v>506</v>
      </c>
      <c r="F141" s="13">
        <v>6.16</v>
      </c>
      <c r="G141" s="12">
        <v>3</v>
      </c>
      <c r="H141" s="12">
        <f t="shared" si="2"/>
        <v>18.48</v>
      </c>
    </row>
    <row r="142" s="2" customFormat="1" spans="1:8">
      <c r="A142" s="12">
        <v>137</v>
      </c>
      <c r="B142" s="12" t="s">
        <v>98</v>
      </c>
      <c r="C142" s="10" t="s">
        <v>507</v>
      </c>
      <c r="D142" s="77" t="s">
        <v>508</v>
      </c>
      <c r="E142" s="10" t="s">
        <v>509</v>
      </c>
      <c r="F142" s="13">
        <v>3.08</v>
      </c>
      <c r="G142" s="12">
        <v>3</v>
      </c>
      <c r="H142" s="12">
        <f t="shared" si="2"/>
        <v>9.24</v>
      </c>
    </row>
    <row r="143" s="2" customFormat="1" spans="1:8">
      <c r="A143" s="12">
        <v>138</v>
      </c>
      <c r="B143" s="12" t="s">
        <v>98</v>
      </c>
      <c r="C143" s="10" t="s">
        <v>510</v>
      </c>
      <c r="D143" s="17" t="s">
        <v>511</v>
      </c>
      <c r="E143" s="10" t="s">
        <v>512</v>
      </c>
      <c r="F143" s="13">
        <v>6.16</v>
      </c>
      <c r="G143" s="12">
        <v>3</v>
      </c>
      <c r="H143" s="12">
        <f t="shared" si="2"/>
        <v>18.48</v>
      </c>
    </row>
    <row r="144" s="2" customFormat="1" spans="1:8">
      <c r="A144" s="12">
        <v>139</v>
      </c>
      <c r="B144" s="12" t="s">
        <v>98</v>
      </c>
      <c r="C144" s="10" t="s">
        <v>513</v>
      </c>
      <c r="D144" s="77" t="s">
        <v>514</v>
      </c>
      <c r="E144" s="10" t="s">
        <v>515</v>
      </c>
      <c r="F144" s="13">
        <v>15.4</v>
      </c>
      <c r="G144" s="12">
        <v>3</v>
      </c>
      <c r="H144" s="12">
        <f t="shared" si="2"/>
        <v>46.2</v>
      </c>
    </row>
    <row r="145" s="2" customFormat="1" spans="1:8">
      <c r="A145" s="12">
        <v>140</v>
      </c>
      <c r="B145" s="12" t="s">
        <v>98</v>
      </c>
      <c r="C145" s="10" t="s">
        <v>516</v>
      </c>
      <c r="D145" s="77" t="s">
        <v>517</v>
      </c>
      <c r="E145" s="10" t="s">
        <v>518</v>
      </c>
      <c r="F145" s="13">
        <v>12.32</v>
      </c>
      <c r="G145" s="12">
        <v>3</v>
      </c>
      <c r="H145" s="12">
        <f t="shared" si="2"/>
        <v>36.96</v>
      </c>
    </row>
    <row r="146" s="2" customFormat="1" spans="1:8">
      <c r="A146" s="12">
        <v>141</v>
      </c>
      <c r="B146" s="12" t="s">
        <v>98</v>
      </c>
      <c r="C146" s="10" t="s">
        <v>519</v>
      </c>
      <c r="D146" s="77" t="s">
        <v>520</v>
      </c>
      <c r="E146" s="10" t="s">
        <v>521</v>
      </c>
      <c r="F146" s="13">
        <v>12.32</v>
      </c>
      <c r="G146" s="12">
        <v>3</v>
      </c>
      <c r="H146" s="12">
        <f t="shared" si="2"/>
        <v>36.96</v>
      </c>
    </row>
    <row r="147" s="2" customFormat="1" spans="1:8">
      <c r="A147" s="12">
        <v>142</v>
      </c>
      <c r="B147" s="12" t="s">
        <v>98</v>
      </c>
      <c r="C147" s="10" t="s">
        <v>522</v>
      </c>
      <c r="D147" s="77" t="s">
        <v>768</v>
      </c>
      <c r="E147" s="10" t="s">
        <v>524</v>
      </c>
      <c r="F147" s="13">
        <v>12.32</v>
      </c>
      <c r="G147" s="12">
        <v>3</v>
      </c>
      <c r="H147" s="12">
        <f t="shared" si="2"/>
        <v>36.96</v>
      </c>
    </row>
    <row r="148" s="2" customFormat="1" spans="1:8">
      <c r="A148" s="12">
        <v>143</v>
      </c>
      <c r="B148" s="12" t="s">
        <v>98</v>
      </c>
      <c r="C148" s="10" t="s">
        <v>769</v>
      </c>
      <c r="D148" s="77" t="s">
        <v>770</v>
      </c>
      <c r="E148" s="77" t="s">
        <v>771</v>
      </c>
      <c r="F148" s="13">
        <v>9.24</v>
      </c>
      <c r="G148" s="12">
        <v>3</v>
      </c>
      <c r="H148" s="12">
        <f t="shared" si="2"/>
        <v>27.72</v>
      </c>
    </row>
    <row r="149" s="2" customFormat="1" spans="1:8">
      <c r="A149" s="12">
        <v>144</v>
      </c>
      <c r="B149" s="12" t="s">
        <v>98</v>
      </c>
      <c r="C149" s="10" t="s">
        <v>525</v>
      </c>
      <c r="D149" s="77" t="s">
        <v>526</v>
      </c>
      <c r="E149" s="77" t="s">
        <v>527</v>
      </c>
      <c r="F149" s="13">
        <v>3.04</v>
      </c>
      <c r="G149" s="12">
        <v>3</v>
      </c>
      <c r="H149" s="12">
        <f t="shared" si="2"/>
        <v>9.12</v>
      </c>
    </row>
    <row r="150" s="2" customFormat="1" spans="1:8">
      <c r="A150" s="12">
        <v>145</v>
      </c>
      <c r="B150" s="12" t="s">
        <v>98</v>
      </c>
      <c r="C150" s="10" t="s">
        <v>528</v>
      </c>
      <c r="D150" s="77" t="s">
        <v>529</v>
      </c>
      <c r="E150" s="10" t="s">
        <v>530</v>
      </c>
      <c r="F150" s="13">
        <v>12.32</v>
      </c>
      <c r="G150" s="12">
        <v>3</v>
      </c>
      <c r="H150" s="12">
        <f t="shared" si="2"/>
        <v>36.96</v>
      </c>
    </row>
    <row r="151" s="2" customFormat="1" spans="1:8">
      <c r="A151" s="12">
        <v>146</v>
      </c>
      <c r="B151" s="12" t="s">
        <v>98</v>
      </c>
      <c r="C151" s="10" t="s">
        <v>531</v>
      </c>
      <c r="D151" s="77" t="s">
        <v>532</v>
      </c>
      <c r="E151" s="10" t="s">
        <v>533</v>
      </c>
      <c r="F151" s="13">
        <v>3.08</v>
      </c>
      <c r="G151" s="12">
        <v>3</v>
      </c>
      <c r="H151" s="12">
        <f t="shared" si="2"/>
        <v>9.24</v>
      </c>
    </row>
    <row r="152" s="2" customFormat="1" spans="1:8">
      <c r="A152" s="12">
        <v>147</v>
      </c>
      <c r="B152" s="12" t="s">
        <v>98</v>
      </c>
      <c r="C152" s="10" t="s">
        <v>534</v>
      </c>
      <c r="D152" s="17" t="s">
        <v>535</v>
      </c>
      <c r="E152" s="10" t="s">
        <v>536</v>
      </c>
      <c r="F152" s="13">
        <v>9.24</v>
      </c>
      <c r="G152" s="12">
        <v>3</v>
      </c>
      <c r="H152" s="12">
        <f t="shared" si="2"/>
        <v>27.72</v>
      </c>
    </row>
    <row r="153" s="2" customFormat="1" spans="1:8">
      <c r="A153" s="12">
        <v>148</v>
      </c>
      <c r="B153" s="12" t="s">
        <v>98</v>
      </c>
      <c r="C153" s="10" t="s">
        <v>537</v>
      </c>
      <c r="D153" s="77" t="s">
        <v>538</v>
      </c>
      <c r="E153" s="10" t="s">
        <v>539</v>
      </c>
      <c r="F153" s="13">
        <v>6.16</v>
      </c>
      <c r="G153" s="12">
        <v>3</v>
      </c>
      <c r="H153" s="12">
        <f t="shared" si="2"/>
        <v>18.48</v>
      </c>
    </row>
    <row r="154" s="2" customFormat="1" spans="1:8">
      <c r="A154" s="12">
        <v>149</v>
      </c>
      <c r="B154" s="12" t="s">
        <v>98</v>
      </c>
      <c r="C154" s="10" t="s">
        <v>540</v>
      </c>
      <c r="D154" s="77" t="s">
        <v>541</v>
      </c>
      <c r="E154" s="10" t="s">
        <v>542</v>
      </c>
      <c r="F154" s="13">
        <v>15.4</v>
      </c>
      <c r="G154" s="12">
        <v>3</v>
      </c>
      <c r="H154" s="12">
        <f t="shared" si="2"/>
        <v>46.2</v>
      </c>
    </row>
    <row r="155" s="2" customFormat="1" spans="1:9">
      <c r="A155" s="12">
        <v>150</v>
      </c>
      <c r="B155" s="12" t="s">
        <v>98</v>
      </c>
      <c r="C155" s="10" t="s">
        <v>543</v>
      </c>
      <c r="D155" s="77" t="s">
        <v>544</v>
      </c>
      <c r="E155" s="17" t="s">
        <v>772</v>
      </c>
      <c r="F155" s="13">
        <v>12.32</v>
      </c>
      <c r="G155" s="12">
        <v>3</v>
      </c>
      <c r="H155" s="12">
        <f t="shared" si="2"/>
        <v>36.96</v>
      </c>
      <c r="I155" s="2" t="s">
        <v>97</v>
      </c>
    </row>
    <row r="156" s="2" customFormat="1" spans="1:8">
      <c r="A156" s="12">
        <v>151</v>
      </c>
      <c r="B156" s="12" t="s">
        <v>98</v>
      </c>
      <c r="C156" s="10" t="s">
        <v>546</v>
      </c>
      <c r="D156" s="77" t="s">
        <v>547</v>
      </c>
      <c r="E156" s="10" t="s">
        <v>548</v>
      </c>
      <c r="F156" s="13">
        <v>12.32</v>
      </c>
      <c r="G156" s="12">
        <v>3</v>
      </c>
      <c r="H156" s="12">
        <f t="shared" si="2"/>
        <v>36.96</v>
      </c>
    </row>
    <row r="157" s="2" customFormat="1" spans="1:8">
      <c r="A157" s="12">
        <v>152</v>
      </c>
      <c r="B157" s="12" t="s">
        <v>98</v>
      </c>
      <c r="C157" s="10" t="s">
        <v>549</v>
      </c>
      <c r="D157" s="77" t="s">
        <v>550</v>
      </c>
      <c r="E157" s="10" t="s">
        <v>551</v>
      </c>
      <c r="F157" s="13">
        <v>15.4</v>
      </c>
      <c r="G157" s="12">
        <v>3</v>
      </c>
      <c r="H157" s="12">
        <f t="shared" si="2"/>
        <v>46.2</v>
      </c>
    </row>
    <row r="158" s="2" customFormat="1" spans="1:8">
      <c r="A158" s="12">
        <v>153</v>
      </c>
      <c r="B158" s="12" t="s">
        <v>98</v>
      </c>
      <c r="C158" s="10" t="s">
        <v>552</v>
      </c>
      <c r="D158" s="77" t="s">
        <v>553</v>
      </c>
      <c r="E158" s="10" t="s">
        <v>554</v>
      </c>
      <c r="F158" s="13">
        <v>12.32</v>
      </c>
      <c r="G158" s="12">
        <v>3</v>
      </c>
      <c r="H158" s="12">
        <f t="shared" si="2"/>
        <v>36.96</v>
      </c>
    </row>
    <row r="159" s="2" customFormat="1" spans="1:8">
      <c r="A159" s="12">
        <v>154</v>
      </c>
      <c r="B159" s="12" t="s">
        <v>98</v>
      </c>
      <c r="C159" s="10" t="s">
        <v>555</v>
      </c>
      <c r="D159" s="77" t="s">
        <v>556</v>
      </c>
      <c r="E159" s="10" t="s">
        <v>557</v>
      </c>
      <c r="F159" s="13">
        <v>6.16</v>
      </c>
      <c r="G159" s="12">
        <v>3</v>
      </c>
      <c r="H159" s="12">
        <f t="shared" si="2"/>
        <v>18.48</v>
      </c>
    </row>
    <row r="160" s="2" customFormat="1" spans="1:8">
      <c r="A160" s="12">
        <v>155</v>
      </c>
      <c r="B160" s="12" t="s">
        <v>98</v>
      </c>
      <c r="C160" s="10" t="s">
        <v>558</v>
      </c>
      <c r="D160" s="17" t="s">
        <v>559</v>
      </c>
      <c r="E160" s="10" t="s">
        <v>560</v>
      </c>
      <c r="F160" s="13">
        <v>6.16</v>
      </c>
      <c r="G160" s="12">
        <v>3</v>
      </c>
      <c r="H160" s="12">
        <f t="shared" si="2"/>
        <v>18.48</v>
      </c>
    </row>
    <row r="161" s="2" customFormat="1" spans="1:8">
      <c r="A161" s="12">
        <v>156</v>
      </c>
      <c r="B161" s="12" t="s">
        <v>98</v>
      </c>
      <c r="C161" s="10" t="s">
        <v>561</v>
      </c>
      <c r="D161" s="17" t="s">
        <v>562</v>
      </c>
      <c r="E161" s="10" t="s">
        <v>563</v>
      </c>
      <c r="F161" s="13">
        <v>18.48</v>
      </c>
      <c r="G161" s="12">
        <v>3</v>
      </c>
      <c r="H161" s="12">
        <f t="shared" si="2"/>
        <v>55.44</v>
      </c>
    </row>
    <row r="162" s="2" customFormat="1" spans="1:8">
      <c r="A162" s="12">
        <v>157</v>
      </c>
      <c r="B162" s="12" t="s">
        <v>98</v>
      </c>
      <c r="C162" s="10" t="s">
        <v>564</v>
      </c>
      <c r="D162" s="77" t="s">
        <v>565</v>
      </c>
      <c r="E162" s="10" t="s">
        <v>566</v>
      </c>
      <c r="F162" s="13">
        <v>12.32</v>
      </c>
      <c r="G162" s="12">
        <v>3</v>
      </c>
      <c r="H162" s="12">
        <f t="shared" si="2"/>
        <v>36.96</v>
      </c>
    </row>
    <row r="163" s="2" customFormat="1" spans="1:8">
      <c r="A163" s="12">
        <v>158</v>
      </c>
      <c r="B163" s="12" t="s">
        <v>98</v>
      </c>
      <c r="C163" s="10" t="s">
        <v>567</v>
      </c>
      <c r="D163" s="77" t="s">
        <v>568</v>
      </c>
      <c r="E163" s="10" t="s">
        <v>569</v>
      </c>
      <c r="F163" s="13">
        <v>6.16</v>
      </c>
      <c r="G163" s="12">
        <v>3</v>
      </c>
      <c r="H163" s="12">
        <f t="shared" si="2"/>
        <v>18.48</v>
      </c>
    </row>
    <row r="164" s="2" customFormat="1" spans="1:8">
      <c r="A164" s="12">
        <v>159</v>
      </c>
      <c r="B164" s="12" t="s">
        <v>98</v>
      </c>
      <c r="C164" s="10" t="s">
        <v>570</v>
      </c>
      <c r="D164" s="77" t="s">
        <v>571</v>
      </c>
      <c r="E164" s="10" t="s">
        <v>572</v>
      </c>
      <c r="F164" s="13">
        <v>9.24</v>
      </c>
      <c r="G164" s="12">
        <v>3</v>
      </c>
      <c r="H164" s="12">
        <f t="shared" si="2"/>
        <v>27.72</v>
      </c>
    </row>
    <row r="165" s="2" customFormat="1" spans="1:8">
      <c r="A165" s="12">
        <v>160</v>
      </c>
      <c r="B165" s="12" t="s">
        <v>98</v>
      </c>
      <c r="C165" s="10" t="s">
        <v>573</v>
      </c>
      <c r="D165" s="77" t="s">
        <v>574</v>
      </c>
      <c r="E165" s="10" t="s">
        <v>575</v>
      </c>
      <c r="F165" s="13">
        <v>9.24</v>
      </c>
      <c r="G165" s="12">
        <v>3</v>
      </c>
      <c r="H165" s="12">
        <f t="shared" si="2"/>
        <v>27.72</v>
      </c>
    </row>
    <row r="166" s="2" customFormat="1" spans="1:8">
      <c r="A166" s="12">
        <v>161</v>
      </c>
      <c r="B166" s="12" t="s">
        <v>98</v>
      </c>
      <c r="C166" s="10" t="s">
        <v>576</v>
      </c>
      <c r="D166" s="77" t="s">
        <v>577</v>
      </c>
      <c r="E166" s="10" t="s">
        <v>578</v>
      </c>
      <c r="F166" s="13">
        <v>9.24</v>
      </c>
      <c r="G166" s="12">
        <v>3</v>
      </c>
      <c r="H166" s="12">
        <f t="shared" si="2"/>
        <v>27.72</v>
      </c>
    </row>
    <row r="167" s="2" customFormat="1" spans="1:9">
      <c r="A167" s="12">
        <v>162</v>
      </c>
      <c r="B167" s="12" t="s">
        <v>98</v>
      </c>
      <c r="C167" s="10" t="s">
        <v>579</v>
      </c>
      <c r="D167" s="77" t="s">
        <v>580</v>
      </c>
      <c r="E167" s="17" t="s">
        <v>773</v>
      </c>
      <c r="F167" s="13">
        <v>3.08</v>
      </c>
      <c r="G167" s="12">
        <v>3</v>
      </c>
      <c r="H167" s="12">
        <f t="shared" si="2"/>
        <v>9.24</v>
      </c>
      <c r="I167" s="2" t="s">
        <v>97</v>
      </c>
    </row>
    <row r="168" s="2" customFormat="1" spans="1:8">
      <c r="A168" s="12">
        <v>163</v>
      </c>
      <c r="B168" s="12" t="s">
        <v>98</v>
      </c>
      <c r="C168" s="10" t="s">
        <v>582</v>
      </c>
      <c r="D168" s="77" t="s">
        <v>583</v>
      </c>
      <c r="E168" s="10" t="s">
        <v>584</v>
      </c>
      <c r="F168" s="13">
        <v>3.08</v>
      </c>
      <c r="G168" s="12">
        <v>3</v>
      </c>
      <c r="H168" s="12">
        <f t="shared" si="2"/>
        <v>9.24</v>
      </c>
    </row>
    <row r="169" s="2" customFormat="1" spans="1:8">
      <c r="A169" s="12">
        <v>164</v>
      </c>
      <c r="B169" s="12" t="s">
        <v>98</v>
      </c>
      <c r="C169" s="10" t="s">
        <v>585</v>
      </c>
      <c r="D169" s="77" t="s">
        <v>586</v>
      </c>
      <c r="E169" s="10" t="s">
        <v>587</v>
      </c>
      <c r="F169" s="13">
        <v>3.08</v>
      </c>
      <c r="G169" s="12">
        <v>3</v>
      </c>
      <c r="H169" s="12">
        <f t="shared" si="2"/>
        <v>9.24</v>
      </c>
    </row>
    <row r="170" s="2" customFormat="1" spans="1:8">
      <c r="A170" s="12">
        <v>165</v>
      </c>
      <c r="B170" s="12" t="s">
        <v>98</v>
      </c>
      <c r="C170" s="10" t="s">
        <v>588</v>
      </c>
      <c r="D170" s="77" t="s">
        <v>589</v>
      </c>
      <c r="E170" s="10" t="s">
        <v>590</v>
      </c>
      <c r="F170" s="13">
        <v>12.32</v>
      </c>
      <c r="G170" s="12">
        <v>3</v>
      </c>
      <c r="H170" s="12">
        <f t="shared" si="2"/>
        <v>36.96</v>
      </c>
    </row>
    <row r="171" s="2" customFormat="1" spans="1:8">
      <c r="A171" s="12">
        <v>166</v>
      </c>
      <c r="B171" s="12" t="s">
        <v>98</v>
      </c>
      <c r="C171" s="10" t="s">
        <v>591</v>
      </c>
      <c r="D171" s="77" t="s">
        <v>592</v>
      </c>
      <c r="E171" s="10" t="s">
        <v>593</v>
      </c>
      <c r="F171" s="13">
        <v>12.32</v>
      </c>
      <c r="G171" s="12">
        <v>3</v>
      </c>
      <c r="H171" s="12">
        <f t="shared" si="2"/>
        <v>36.96</v>
      </c>
    </row>
    <row r="172" s="2" customFormat="1" spans="1:8">
      <c r="A172" s="12">
        <v>167</v>
      </c>
      <c r="B172" s="12" t="s">
        <v>98</v>
      </c>
      <c r="C172" s="10" t="s">
        <v>594</v>
      </c>
      <c r="D172" s="77" t="s">
        <v>595</v>
      </c>
      <c r="E172" s="10" t="s">
        <v>596</v>
      </c>
      <c r="F172" s="13">
        <v>12.32</v>
      </c>
      <c r="G172" s="12">
        <v>3</v>
      </c>
      <c r="H172" s="12">
        <f t="shared" si="2"/>
        <v>36.96</v>
      </c>
    </row>
    <row r="173" s="2" customFormat="1" spans="1:8">
      <c r="A173" s="12">
        <v>168</v>
      </c>
      <c r="B173" s="12" t="s">
        <v>98</v>
      </c>
      <c r="C173" s="10" t="s">
        <v>597</v>
      </c>
      <c r="D173" s="77" t="s">
        <v>598</v>
      </c>
      <c r="E173" s="10" t="s">
        <v>599</v>
      </c>
      <c r="F173" s="13">
        <v>12.32</v>
      </c>
      <c r="G173" s="12">
        <v>3</v>
      </c>
      <c r="H173" s="12">
        <f t="shared" si="2"/>
        <v>36.96</v>
      </c>
    </row>
    <row r="174" s="2" customFormat="1" spans="1:8">
      <c r="A174" s="12">
        <v>169</v>
      </c>
      <c r="B174" s="12" t="s">
        <v>98</v>
      </c>
      <c r="C174" s="10" t="s">
        <v>600</v>
      </c>
      <c r="D174" s="77" t="s">
        <v>601</v>
      </c>
      <c r="E174" s="10" t="s">
        <v>602</v>
      </c>
      <c r="F174" s="13">
        <v>12.32</v>
      </c>
      <c r="G174" s="12">
        <v>3</v>
      </c>
      <c r="H174" s="12">
        <f t="shared" si="2"/>
        <v>36.96</v>
      </c>
    </row>
    <row r="175" s="2" customFormat="1" spans="1:8">
      <c r="A175" s="12">
        <v>170</v>
      </c>
      <c r="B175" s="12" t="s">
        <v>98</v>
      </c>
      <c r="C175" s="10" t="s">
        <v>603</v>
      </c>
      <c r="D175" s="17" t="s">
        <v>604</v>
      </c>
      <c r="E175" s="17" t="s">
        <v>605</v>
      </c>
      <c r="F175" s="13">
        <v>6.16</v>
      </c>
      <c r="G175" s="12">
        <v>3</v>
      </c>
      <c r="H175" s="12">
        <f t="shared" si="2"/>
        <v>18.48</v>
      </c>
    </row>
    <row r="176" s="2" customFormat="1" spans="1:8">
      <c r="A176" s="12">
        <v>171</v>
      </c>
      <c r="B176" s="12" t="s">
        <v>98</v>
      </c>
      <c r="C176" s="10" t="s">
        <v>774</v>
      </c>
      <c r="D176" s="77" t="s">
        <v>775</v>
      </c>
      <c r="E176" s="77" t="s">
        <v>776</v>
      </c>
      <c r="F176" s="13">
        <v>3.04</v>
      </c>
      <c r="G176" s="12">
        <v>3</v>
      </c>
      <c r="H176" s="12">
        <f t="shared" si="2"/>
        <v>9.12</v>
      </c>
    </row>
    <row r="177" s="2" customFormat="1" spans="1:8">
      <c r="A177" s="12">
        <v>172</v>
      </c>
      <c r="B177" s="12" t="s">
        <v>98</v>
      </c>
      <c r="C177" s="10" t="s">
        <v>606</v>
      </c>
      <c r="D177" s="77" t="s">
        <v>607</v>
      </c>
      <c r="E177" s="10" t="s">
        <v>608</v>
      </c>
      <c r="F177" s="13">
        <v>14.5</v>
      </c>
      <c r="G177" s="12">
        <v>3</v>
      </c>
      <c r="H177" s="12">
        <f t="shared" si="2"/>
        <v>43.5</v>
      </c>
    </row>
    <row r="178" s="2" customFormat="1" spans="1:8">
      <c r="A178" s="12">
        <v>173</v>
      </c>
      <c r="B178" s="12" t="s">
        <v>98</v>
      </c>
      <c r="C178" s="10" t="s">
        <v>609</v>
      </c>
      <c r="D178" s="77" t="s">
        <v>610</v>
      </c>
      <c r="E178" s="10" t="s">
        <v>611</v>
      </c>
      <c r="F178" s="13">
        <v>8.71</v>
      </c>
      <c r="G178" s="12">
        <v>3</v>
      </c>
      <c r="H178" s="12">
        <f t="shared" si="2"/>
        <v>26.13</v>
      </c>
    </row>
    <row r="179" s="2" customFormat="1" spans="1:8">
      <c r="A179" s="12">
        <v>174</v>
      </c>
      <c r="B179" s="12" t="s">
        <v>98</v>
      </c>
      <c r="C179" s="10" t="s">
        <v>612</v>
      </c>
      <c r="D179" s="77" t="s">
        <v>613</v>
      </c>
      <c r="E179" s="10" t="s">
        <v>614</v>
      </c>
      <c r="F179" s="13">
        <v>5.79</v>
      </c>
      <c r="G179" s="12">
        <v>3</v>
      </c>
      <c r="H179" s="12">
        <f t="shared" si="2"/>
        <v>17.37</v>
      </c>
    </row>
    <row r="180" s="2" customFormat="1" spans="1:8">
      <c r="A180" s="12">
        <v>175</v>
      </c>
      <c r="B180" s="12" t="s">
        <v>98</v>
      </c>
      <c r="C180" s="10" t="s">
        <v>615</v>
      </c>
      <c r="D180" s="77" t="s">
        <v>616</v>
      </c>
      <c r="E180" s="10" t="s">
        <v>617</v>
      </c>
      <c r="F180" s="13">
        <v>5.79</v>
      </c>
      <c r="G180" s="12">
        <v>3</v>
      </c>
      <c r="H180" s="12">
        <f t="shared" si="2"/>
        <v>17.37</v>
      </c>
    </row>
    <row r="181" s="2" customFormat="1" spans="1:8">
      <c r="A181" s="12">
        <v>176</v>
      </c>
      <c r="B181" s="12" t="s">
        <v>98</v>
      </c>
      <c r="C181" s="10" t="s">
        <v>618</v>
      </c>
      <c r="D181" s="77" t="s">
        <v>619</v>
      </c>
      <c r="E181" s="10" t="s">
        <v>620</v>
      </c>
      <c r="F181" s="13">
        <v>8.71</v>
      </c>
      <c r="G181" s="12">
        <v>3</v>
      </c>
      <c r="H181" s="12">
        <f t="shared" si="2"/>
        <v>26.13</v>
      </c>
    </row>
    <row r="182" s="2" customFormat="1" spans="1:8">
      <c r="A182" s="12">
        <v>177</v>
      </c>
      <c r="B182" s="12" t="s">
        <v>98</v>
      </c>
      <c r="C182" s="10" t="s">
        <v>621</v>
      </c>
      <c r="D182" s="17" t="s">
        <v>622</v>
      </c>
      <c r="E182" s="17" t="s">
        <v>777</v>
      </c>
      <c r="F182" s="13">
        <v>8.71</v>
      </c>
      <c r="G182" s="12">
        <v>3</v>
      </c>
      <c r="H182" s="12">
        <f t="shared" si="2"/>
        <v>26.13</v>
      </c>
    </row>
    <row r="183" s="2" customFormat="1" spans="1:8">
      <c r="A183" s="12">
        <v>178</v>
      </c>
      <c r="B183" s="12" t="s">
        <v>98</v>
      </c>
      <c r="C183" s="10" t="s">
        <v>624</v>
      </c>
      <c r="D183" s="17" t="s">
        <v>625</v>
      </c>
      <c r="E183" s="17" t="s">
        <v>626</v>
      </c>
      <c r="F183" s="13">
        <v>5.79</v>
      </c>
      <c r="G183" s="12">
        <v>3</v>
      </c>
      <c r="H183" s="12">
        <f t="shared" si="2"/>
        <v>17.37</v>
      </c>
    </row>
    <row r="184" s="2" customFormat="1" spans="1:8">
      <c r="A184" s="12">
        <v>179</v>
      </c>
      <c r="B184" s="12" t="s">
        <v>98</v>
      </c>
      <c r="C184" s="10" t="s">
        <v>627</v>
      </c>
      <c r="D184" s="17" t="s">
        <v>628</v>
      </c>
      <c r="E184" s="17" t="s">
        <v>629</v>
      </c>
      <c r="F184" s="13">
        <v>11.61</v>
      </c>
      <c r="G184" s="12">
        <v>3</v>
      </c>
      <c r="H184" s="12">
        <f t="shared" si="2"/>
        <v>34.83</v>
      </c>
    </row>
    <row r="185" s="2" customFormat="1" spans="1:8">
      <c r="A185" s="12">
        <v>180</v>
      </c>
      <c r="B185" s="12" t="s">
        <v>98</v>
      </c>
      <c r="C185" s="10" t="s">
        <v>630</v>
      </c>
      <c r="D185" s="17" t="s">
        <v>631</v>
      </c>
      <c r="E185" s="17" t="s">
        <v>632</v>
      </c>
      <c r="F185" s="13">
        <v>8.71</v>
      </c>
      <c r="G185" s="12">
        <v>3</v>
      </c>
      <c r="H185" s="12">
        <f t="shared" si="2"/>
        <v>26.13</v>
      </c>
    </row>
    <row r="186" s="2" customFormat="1" spans="1:8">
      <c r="A186" s="12">
        <v>181</v>
      </c>
      <c r="B186" s="12" t="s">
        <v>98</v>
      </c>
      <c r="C186" s="10" t="s">
        <v>633</v>
      </c>
      <c r="D186" s="77" t="s">
        <v>634</v>
      </c>
      <c r="E186" s="10" t="s">
        <v>635</v>
      </c>
      <c r="F186" s="13">
        <v>14.5</v>
      </c>
      <c r="G186" s="12">
        <v>3</v>
      </c>
      <c r="H186" s="12">
        <f t="shared" si="2"/>
        <v>43.5</v>
      </c>
    </row>
    <row r="187" s="2" customFormat="1" spans="1:8">
      <c r="A187" s="12">
        <v>182</v>
      </c>
      <c r="B187" s="12" t="s">
        <v>98</v>
      </c>
      <c r="C187" s="10" t="s">
        <v>636</v>
      </c>
      <c r="D187" s="77" t="s">
        <v>637</v>
      </c>
      <c r="E187" s="10" t="s">
        <v>638</v>
      </c>
      <c r="F187" s="13">
        <v>8.71</v>
      </c>
      <c r="G187" s="12">
        <v>3</v>
      </c>
      <c r="H187" s="12">
        <f t="shared" si="2"/>
        <v>26.13</v>
      </c>
    </row>
    <row r="188" s="2" customFormat="1" spans="1:8">
      <c r="A188" s="12">
        <v>183</v>
      </c>
      <c r="B188" s="12" t="s">
        <v>98</v>
      </c>
      <c r="C188" s="10" t="s">
        <v>639</v>
      </c>
      <c r="D188" s="77" t="s">
        <v>640</v>
      </c>
      <c r="E188" s="10" t="s">
        <v>641</v>
      </c>
      <c r="F188" s="13">
        <v>11.6</v>
      </c>
      <c r="G188" s="12">
        <v>3</v>
      </c>
      <c r="H188" s="12">
        <f t="shared" si="2"/>
        <v>34.8</v>
      </c>
    </row>
    <row r="189" s="2" customFormat="1" spans="1:8">
      <c r="A189" s="12">
        <v>185</v>
      </c>
      <c r="B189" s="12" t="s">
        <v>98</v>
      </c>
      <c r="C189" s="10" t="s">
        <v>645</v>
      </c>
      <c r="D189" s="77" t="s">
        <v>646</v>
      </c>
      <c r="E189" s="10" t="s">
        <v>647</v>
      </c>
      <c r="F189" s="13">
        <v>8.71</v>
      </c>
      <c r="G189" s="12">
        <v>3</v>
      </c>
      <c r="H189" s="12">
        <f t="shared" si="2"/>
        <v>26.13</v>
      </c>
    </row>
    <row r="190" s="2" customFormat="1" spans="1:8">
      <c r="A190" s="12">
        <v>186</v>
      </c>
      <c r="B190" s="12" t="s">
        <v>98</v>
      </c>
      <c r="C190" s="10" t="s">
        <v>648</v>
      </c>
      <c r="D190" s="77" t="s">
        <v>649</v>
      </c>
      <c r="E190" s="10" t="s">
        <v>650</v>
      </c>
      <c r="F190" s="13">
        <v>12.29</v>
      </c>
      <c r="G190" s="12">
        <v>3</v>
      </c>
      <c r="H190" s="12">
        <f t="shared" si="2"/>
        <v>36.87</v>
      </c>
    </row>
    <row r="191" s="2" customFormat="1" spans="1:8">
      <c r="A191" s="12">
        <v>187</v>
      </c>
      <c r="B191" s="12" t="s">
        <v>98</v>
      </c>
      <c r="C191" s="10" t="s">
        <v>651</v>
      </c>
      <c r="D191" s="77" t="s">
        <v>652</v>
      </c>
      <c r="E191" s="10" t="s">
        <v>653</v>
      </c>
      <c r="F191" s="13">
        <v>14.5</v>
      </c>
      <c r="G191" s="12">
        <v>3</v>
      </c>
      <c r="H191" s="12">
        <f t="shared" si="2"/>
        <v>43.5</v>
      </c>
    </row>
    <row r="192" s="2" customFormat="1" spans="1:8">
      <c r="A192" s="12">
        <v>188</v>
      </c>
      <c r="B192" s="12" t="s">
        <v>98</v>
      </c>
      <c r="C192" s="10" t="s">
        <v>654</v>
      </c>
      <c r="D192" s="77" t="s">
        <v>655</v>
      </c>
      <c r="E192" s="10" t="s">
        <v>656</v>
      </c>
      <c r="F192" s="13">
        <v>11.61</v>
      </c>
      <c r="G192" s="12">
        <v>3</v>
      </c>
      <c r="H192" s="12">
        <f t="shared" si="2"/>
        <v>34.83</v>
      </c>
    </row>
    <row r="193" s="2" customFormat="1" spans="1:8">
      <c r="A193" s="12">
        <v>189</v>
      </c>
      <c r="B193" s="12" t="s">
        <v>98</v>
      </c>
      <c r="C193" s="10" t="s">
        <v>657</v>
      </c>
      <c r="D193" s="77" t="s">
        <v>658</v>
      </c>
      <c r="E193" s="17" t="s">
        <v>659</v>
      </c>
      <c r="F193" s="13">
        <v>11.61</v>
      </c>
      <c r="G193" s="12">
        <v>3</v>
      </c>
      <c r="H193" s="12">
        <f t="shared" si="2"/>
        <v>34.83</v>
      </c>
    </row>
    <row r="194" s="2" customFormat="1" spans="1:8">
      <c r="A194" s="12">
        <v>190</v>
      </c>
      <c r="B194" s="12" t="s">
        <v>98</v>
      </c>
      <c r="C194" s="10" t="s">
        <v>660</v>
      </c>
      <c r="D194" s="17" t="s">
        <v>661</v>
      </c>
      <c r="E194" s="10" t="s">
        <v>662</v>
      </c>
      <c r="F194" s="13">
        <v>8.81</v>
      </c>
      <c r="G194" s="12">
        <v>3</v>
      </c>
      <c r="H194" s="12">
        <f t="shared" si="2"/>
        <v>26.43</v>
      </c>
    </row>
    <row r="195" s="2" customFormat="1" spans="1:8">
      <c r="A195" s="12">
        <v>191</v>
      </c>
      <c r="B195" s="12" t="s">
        <v>98</v>
      </c>
      <c r="C195" s="10" t="s">
        <v>663</v>
      </c>
      <c r="D195" s="77" t="s">
        <v>664</v>
      </c>
      <c r="E195" s="10" t="s">
        <v>665</v>
      </c>
      <c r="F195" s="13">
        <v>5.79</v>
      </c>
      <c r="G195" s="12">
        <v>3</v>
      </c>
      <c r="H195" s="12">
        <f t="shared" si="2"/>
        <v>17.37</v>
      </c>
    </row>
    <row r="196" s="2" customFormat="1" spans="1:8">
      <c r="A196" s="12">
        <v>192</v>
      </c>
      <c r="B196" s="12" t="s">
        <v>98</v>
      </c>
      <c r="C196" s="10" t="s">
        <v>666</v>
      </c>
      <c r="D196" s="77" t="s">
        <v>667</v>
      </c>
      <c r="E196" s="10" t="s">
        <v>668</v>
      </c>
      <c r="F196" s="13">
        <v>11.61</v>
      </c>
      <c r="G196" s="12">
        <v>3</v>
      </c>
      <c r="H196" s="12">
        <f t="shared" si="2"/>
        <v>34.83</v>
      </c>
    </row>
    <row r="197" s="2" customFormat="1" spans="1:8">
      <c r="A197" s="12">
        <v>193</v>
      </c>
      <c r="B197" s="12" t="s">
        <v>98</v>
      </c>
      <c r="C197" s="10" t="s">
        <v>669</v>
      </c>
      <c r="D197" s="77" t="s">
        <v>670</v>
      </c>
      <c r="E197" s="10" t="s">
        <v>671</v>
      </c>
      <c r="F197" s="13">
        <v>11.61</v>
      </c>
      <c r="G197" s="12">
        <v>3</v>
      </c>
      <c r="H197" s="12">
        <f t="shared" si="2"/>
        <v>34.83</v>
      </c>
    </row>
    <row r="198" s="2" customFormat="1" spans="1:8">
      <c r="A198" s="12">
        <v>194</v>
      </c>
      <c r="B198" s="12" t="s">
        <v>98</v>
      </c>
      <c r="C198" s="10" t="s">
        <v>672</v>
      </c>
      <c r="D198" s="77" t="s">
        <v>673</v>
      </c>
      <c r="E198" s="10" t="s">
        <v>674</v>
      </c>
      <c r="F198" s="13">
        <v>11.61</v>
      </c>
      <c r="G198" s="12">
        <v>3</v>
      </c>
      <c r="H198" s="12">
        <f t="shared" si="2"/>
        <v>34.83</v>
      </c>
    </row>
    <row r="199" s="2" customFormat="1" spans="1:8">
      <c r="A199" s="12">
        <v>195</v>
      </c>
      <c r="B199" s="12" t="s">
        <v>98</v>
      </c>
      <c r="C199" s="10" t="s">
        <v>675</v>
      </c>
      <c r="D199" s="77" t="s">
        <v>676</v>
      </c>
      <c r="E199" s="10" t="s">
        <v>677</v>
      </c>
      <c r="F199" s="13">
        <v>14.5</v>
      </c>
      <c r="G199" s="12">
        <v>3</v>
      </c>
      <c r="H199" s="12">
        <f t="shared" ref="H199:H220" si="3">F199*G199</f>
        <v>43.5</v>
      </c>
    </row>
    <row r="200" s="2" customFormat="1" spans="1:8">
      <c r="A200" s="12">
        <v>196</v>
      </c>
      <c r="B200" s="12" t="s">
        <v>98</v>
      </c>
      <c r="C200" s="10" t="s">
        <v>678</v>
      </c>
      <c r="D200" s="77" t="s">
        <v>679</v>
      </c>
      <c r="E200" s="10" t="s">
        <v>680</v>
      </c>
      <c r="F200" s="13">
        <v>8.71</v>
      </c>
      <c r="G200" s="12">
        <v>3</v>
      </c>
      <c r="H200" s="12">
        <f t="shared" si="3"/>
        <v>26.13</v>
      </c>
    </row>
    <row r="201" s="2" customFormat="1" spans="1:8">
      <c r="A201" s="12">
        <v>198</v>
      </c>
      <c r="B201" s="12" t="s">
        <v>98</v>
      </c>
      <c r="C201" s="10" t="s">
        <v>684</v>
      </c>
      <c r="D201" s="77" t="s">
        <v>685</v>
      </c>
      <c r="E201" s="10" t="s">
        <v>686</v>
      </c>
      <c r="F201" s="13">
        <v>8.71</v>
      </c>
      <c r="G201" s="12">
        <v>3</v>
      </c>
      <c r="H201" s="12">
        <f t="shared" si="3"/>
        <v>26.13</v>
      </c>
    </row>
    <row r="202" s="2" customFormat="1" spans="1:8">
      <c r="A202" s="12">
        <v>199</v>
      </c>
      <c r="B202" s="12" t="s">
        <v>98</v>
      </c>
      <c r="C202" s="10" t="s">
        <v>687</v>
      </c>
      <c r="D202" s="77" t="s">
        <v>688</v>
      </c>
      <c r="E202" s="10" t="s">
        <v>689</v>
      </c>
      <c r="F202" s="13">
        <v>11.97</v>
      </c>
      <c r="G202" s="12">
        <v>3</v>
      </c>
      <c r="H202" s="12">
        <f t="shared" si="3"/>
        <v>35.91</v>
      </c>
    </row>
    <row r="203" s="2" customFormat="1" spans="1:8">
      <c r="A203" s="12">
        <v>200</v>
      </c>
      <c r="B203" s="12" t="s">
        <v>98</v>
      </c>
      <c r="C203" s="10" t="s">
        <v>690</v>
      </c>
      <c r="D203" s="77" t="s">
        <v>691</v>
      </c>
      <c r="E203" s="10" t="s">
        <v>692</v>
      </c>
      <c r="F203" s="13">
        <v>14.96</v>
      </c>
      <c r="G203" s="12">
        <v>3</v>
      </c>
      <c r="H203" s="12">
        <f t="shared" si="3"/>
        <v>44.88</v>
      </c>
    </row>
    <row r="204" s="2" customFormat="1" spans="1:8">
      <c r="A204" s="12">
        <v>201</v>
      </c>
      <c r="B204" s="12" t="s">
        <v>98</v>
      </c>
      <c r="C204" s="10" t="s">
        <v>693</v>
      </c>
      <c r="D204" s="77" t="s">
        <v>694</v>
      </c>
      <c r="E204" s="10" t="s">
        <v>695</v>
      </c>
      <c r="F204" s="13">
        <v>2.99</v>
      </c>
      <c r="G204" s="12">
        <v>3</v>
      </c>
      <c r="H204" s="12">
        <f t="shared" si="3"/>
        <v>8.97</v>
      </c>
    </row>
    <row r="205" s="2" customFormat="1" spans="1:8">
      <c r="A205" s="12">
        <v>202</v>
      </c>
      <c r="B205" s="12" t="s">
        <v>98</v>
      </c>
      <c r="C205" s="10" t="s">
        <v>696</v>
      </c>
      <c r="D205" s="77" t="s">
        <v>697</v>
      </c>
      <c r="E205" s="10" t="s">
        <v>698</v>
      </c>
      <c r="F205" s="13">
        <v>17.96</v>
      </c>
      <c r="G205" s="12">
        <v>3</v>
      </c>
      <c r="H205" s="12">
        <f t="shared" si="3"/>
        <v>53.88</v>
      </c>
    </row>
    <row r="206" s="2" customFormat="1" spans="1:8">
      <c r="A206" s="12">
        <v>203</v>
      </c>
      <c r="B206" s="12" t="s">
        <v>98</v>
      </c>
      <c r="C206" s="10" t="s">
        <v>699</v>
      </c>
      <c r="D206" s="77" t="s">
        <v>700</v>
      </c>
      <c r="E206" s="10" t="s">
        <v>701</v>
      </c>
      <c r="F206" s="13">
        <v>8.98</v>
      </c>
      <c r="G206" s="12">
        <v>3</v>
      </c>
      <c r="H206" s="12">
        <f t="shared" si="3"/>
        <v>26.94</v>
      </c>
    </row>
    <row r="207" s="2" customFormat="1" spans="1:8">
      <c r="A207" s="12">
        <v>204</v>
      </c>
      <c r="B207" s="12" t="s">
        <v>98</v>
      </c>
      <c r="C207" s="10" t="s">
        <v>702</v>
      </c>
      <c r="D207" s="77" t="s">
        <v>703</v>
      </c>
      <c r="E207" s="10" t="s">
        <v>704</v>
      </c>
      <c r="F207" s="13">
        <v>11.97</v>
      </c>
      <c r="G207" s="12">
        <v>3</v>
      </c>
      <c r="H207" s="12">
        <f t="shared" si="3"/>
        <v>35.91</v>
      </c>
    </row>
    <row r="208" s="2" customFormat="1" spans="1:8">
      <c r="A208" s="12">
        <v>205</v>
      </c>
      <c r="B208" s="12" t="s">
        <v>98</v>
      </c>
      <c r="C208" s="10" t="s">
        <v>705</v>
      </c>
      <c r="D208" s="77" t="s">
        <v>706</v>
      </c>
      <c r="E208" s="10" t="s">
        <v>707</v>
      </c>
      <c r="F208" s="13">
        <v>2.99</v>
      </c>
      <c r="G208" s="12">
        <v>3</v>
      </c>
      <c r="H208" s="12">
        <f t="shared" si="3"/>
        <v>8.97</v>
      </c>
    </row>
    <row r="209" s="2" customFormat="1" spans="1:8">
      <c r="A209" s="12">
        <v>206</v>
      </c>
      <c r="B209" s="12" t="s">
        <v>98</v>
      </c>
      <c r="C209" s="10" t="s">
        <v>708</v>
      </c>
      <c r="D209" s="77" t="s">
        <v>709</v>
      </c>
      <c r="E209" s="10" t="s">
        <v>710</v>
      </c>
      <c r="F209" s="13">
        <v>11.97</v>
      </c>
      <c r="G209" s="12">
        <v>3</v>
      </c>
      <c r="H209" s="12">
        <f t="shared" si="3"/>
        <v>35.91</v>
      </c>
    </row>
    <row r="210" s="2" customFormat="1" spans="1:8">
      <c r="A210" s="12">
        <v>207</v>
      </c>
      <c r="B210" s="12" t="s">
        <v>98</v>
      </c>
      <c r="C210" s="10" t="s">
        <v>711</v>
      </c>
      <c r="D210" s="77" t="s">
        <v>712</v>
      </c>
      <c r="E210" s="10" t="s">
        <v>713</v>
      </c>
      <c r="F210" s="13">
        <v>11.97</v>
      </c>
      <c r="G210" s="12">
        <v>3</v>
      </c>
      <c r="H210" s="12">
        <f t="shared" si="3"/>
        <v>35.91</v>
      </c>
    </row>
    <row r="211" s="2" customFormat="1" spans="1:8">
      <c r="A211" s="12">
        <v>208</v>
      </c>
      <c r="B211" s="12" t="s">
        <v>98</v>
      </c>
      <c r="C211" s="10" t="s">
        <v>714</v>
      </c>
      <c r="D211" s="77" t="s">
        <v>715</v>
      </c>
      <c r="E211" s="10" t="s">
        <v>716</v>
      </c>
      <c r="F211" s="13">
        <v>8.98</v>
      </c>
      <c r="G211" s="12">
        <v>3</v>
      </c>
      <c r="H211" s="12">
        <f t="shared" si="3"/>
        <v>26.94</v>
      </c>
    </row>
    <row r="212" s="2" customFormat="1" spans="1:8">
      <c r="A212" s="12">
        <v>209</v>
      </c>
      <c r="B212" s="12" t="s">
        <v>98</v>
      </c>
      <c r="C212" s="10" t="s">
        <v>717</v>
      </c>
      <c r="D212" s="77" t="s">
        <v>718</v>
      </c>
      <c r="E212" s="10" t="s">
        <v>719</v>
      </c>
      <c r="F212" s="13">
        <v>8.98</v>
      </c>
      <c r="G212" s="12">
        <v>3</v>
      </c>
      <c r="H212" s="12">
        <f t="shared" si="3"/>
        <v>26.94</v>
      </c>
    </row>
    <row r="213" s="2" customFormat="1" spans="1:8">
      <c r="A213" s="12">
        <v>210</v>
      </c>
      <c r="B213" s="12" t="s">
        <v>98</v>
      </c>
      <c r="C213" s="10" t="s">
        <v>720</v>
      </c>
      <c r="D213" s="77" t="s">
        <v>721</v>
      </c>
      <c r="E213" s="10" t="s">
        <v>722</v>
      </c>
      <c r="F213" s="13">
        <v>11.97</v>
      </c>
      <c r="G213" s="12">
        <v>3</v>
      </c>
      <c r="H213" s="12">
        <f t="shared" si="3"/>
        <v>35.91</v>
      </c>
    </row>
    <row r="214" s="2" customFormat="1" spans="1:8">
      <c r="A214" s="12">
        <v>211</v>
      </c>
      <c r="B214" s="12" t="s">
        <v>98</v>
      </c>
      <c r="C214" s="10" t="s">
        <v>723</v>
      </c>
      <c r="D214" s="77" t="s">
        <v>724</v>
      </c>
      <c r="E214" s="10" t="s">
        <v>725</v>
      </c>
      <c r="F214" s="13">
        <v>8.98</v>
      </c>
      <c r="G214" s="12">
        <v>3</v>
      </c>
      <c r="H214" s="12">
        <f t="shared" si="3"/>
        <v>26.94</v>
      </c>
    </row>
    <row r="215" s="2" customFormat="1" spans="1:8">
      <c r="A215" s="12">
        <v>212</v>
      </c>
      <c r="B215" s="12" t="s">
        <v>98</v>
      </c>
      <c r="C215" s="10" t="s">
        <v>726</v>
      </c>
      <c r="D215" s="77" t="s">
        <v>727</v>
      </c>
      <c r="E215" s="10" t="s">
        <v>728</v>
      </c>
      <c r="F215" s="13">
        <v>17.96</v>
      </c>
      <c r="G215" s="12">
        <v>3</v>
      </c>
      <c r="H215" s="12">
        <f t="shared" si="3"/>
        <v>53.88</v>
      </c>
    </row>
    <row r="216" s="2" customFormat="1" spans="1:8">
      <c r="A216" s="12">
        <v>213</v>
      </c>
      <c r="B216" s="12" t="s">
        <v>98</v>
      </c>
      <c r="C216" s="10" t="s">
        <v>729</v>
      </c>
      <c r="D216" s="77" t="s">
        <v>730</v>
      </c>
      <c r="E216" s="10" t="s">
        <v>731</v>
      </c>
      <c r="F216" s="13">
        <v>8.98</v>
      </c>
      <c r="G216" s="12">
        <v>3</v>
      </c>
      <c r="H216" s="12">
        <f t="shared" si="3"/>
        <v>26.94</v>
      </c>
    </row>
    <row r="217" s="2" customFormat="1" spans="1:8">
      <c r="A217" s="12">
        <v>214</v>
      </c>
      <c r="B217" s="12" t="s">
        <v>98</v>
      </c>
      <c r="C217" s="10" t="s">
        <v>732</v>
      </c>
      <c r="D217" s="77" t="s">
        <v>733</v>
      </c>
      <c r="E217" s="10" t="s">
        <v>734</v>
      </c>
      <c r="F217" s="13">
        <v>8.98</v>
      </c>
      <c r="G217" s="12">
        <v>3</v>
      </c>
      <c r="H217" s="12">
        <f t="shared" si="3"/>
        <v>26.94</v>
      </c>
    </row>
    <row r="218" s="2" customFormat="1" spans="1:8">
      <c r="A218" s="12">
        <v>215</v>
      </c>
      <c r="B218" s="12" t="s">
        <v>98</v>
      </c>
      <c r="C218" s="10" t="s">
        <v>735</v>
      </c>
      <c r="D218" s="77" t="s">
        <v>736</v>
      </c>
      <c r="E218" s="17" t="s">
        <v>737</v>
      </c>
      <c r="F218" s="13">
        <v>11.97</v>
      </c>
      <c r="G218" s="12">
        <v>3</v>
      </c>
      <c r="H218" s="12">
        <f t="shared" si="3"/>
        <v>35.91</v>
      </c>
    </row>
    <row r="219" s="2" customFormat="1" spans="1:8">
      <c r="A219" s="12">
        <v>216</v>
      </c>
      <c r="B219" s="12" t="s">
        <v>98</v>
      </c>
      <c r="C219" s="10" t="s">
        <v>738</v>
      </c>
      <c r="D219" s="77" t="s">
        <v>739</v>
      </c>
      <c r="E219" s="10" t="s">
        <v>740</v>
      </c>
      <c r="F219" s="13">
        <v>2.99</v>
      </c>
      <c r="G219" s="12">
        <v>3</v>
      </c>
      <c r="H219" s="12">
        <f t="shared" si="3"/>
        <v>8.97</v>
      </c>
    </row>
    <row r="220" s="2" customFormat="1" spans="1:8">
      <c r="A220" s="12">
        <v>217</v>
      </c>
      <c r="B220" s="12" t="s">
        <v>98</v>
      </c>
      <c r="C220" s="10" t="s">
        <v>741</v>
      </c>
      <c r="D220" s="17" t="s">
        <v>742</v>
      </c>
      <c r="E220" s="17" t="s">
        <v>743</v>
      </c>
      <c r="F220" s="13">
        <v>18.14</v>
      </c>
      <c r="G220" s="12">
        <v>3</v>
      </c>
      <c r="H220" s="12">
        <f t="shared" si="3"/>
        <v>54.42</v>
      </c>
    </row>
    <row r="221" s="1" customFormat="1" ht="22" customHeight="1" spans="1:8">
      <c r="A221" s="12"/>
      <c r="B221" s="12"/>
      <c r="C221" s="12"/>
      <c r="D221" s="12"/>
      <c r="E221" s="12"/>
      <c r="F221" s="13">
        <f>SUM(F7:F220)</f>
        <v>2358.1</v>
      </c>
      <c r="G221" s="12">
        <v>28</v>
      </c>
      <c r="H221" s="13">
        <f>SUM(H7:H220)</f>
        <v>7074.29999999999</v>
      </c>
    </row>
    <row r="222" s="1" customFormat="1" spans="1:8">
      <c r="A222" s="3"/>
      <c r="B222" s="3"/>
      <c r="C222" s="3"/>
      <c r="D222" s="3"/>
      <c r="E222" s="3"/>
      <c r="F222" s="4"/>
      <c r="G222" s="3"/>
      <c r="H222" s="4" t="s">
        <v>97</v>
      </c>
    </row>
    <row r="223" spans="8:8">
      <c r="H223" s="4" t="s">
        <v>97</v>
      </c>
    </row>
  </sheetData>
  <mergeCells count="15">
    <mergeCell ref="A1:H1"/>
    <mergeCell ref="A2:H2"/>
    <mergeCell ref="A3:B3"/>
    <mergeCell ref="C3:H3"/>
    <mergeCell ref="A4:B4"/>
    <mergeCell ref="C4:H4"/>
    <mergeCell ref="A5:A6"/>
    <mergeCell ref="B5:B6"/>
    <mergeCell ref="C5:C6"/>
    <mergeCell ref="D5:D6"/>
    <mergeCell ref="E5:E6"/>
    <mergeCell ref="F5:F6"/>
    <mergeCell ref="G5:G6"/>
    <mergeCell ref="H5:H6"/>
    <mergeCell ref="I5:I6"/>
  </mergeCells>
  <pageMargins left="0.629861111111111" right="0.75" top="0.314583333333333" bottom="0.156944444444444" header="0.236111111111111" footer="0.275"/>
  <pageSetup paperSize="9" orientation="landscape"/>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原槐坎片区（公）</vt:lpstr>
      <vt:lpstr>原白岘片区（公）</vt:lpstr>
      <vt:lpstr>原煤山片区（公）</vt:lpstr>
      <vt:lpstr>个人资金清册模板</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dell</dc:creator>
  <cp:lastModifiedBy>憂已经是一条咸鱼了</cp:lastModifiedBy>
  <dcterms:created xsi:type="dcterms:W3CDTF">2020-12-02T06:17:00Z</dcterms:created>
  <dcterms:modified xsi:type="dcterms:W3CDTF">2024-08-15T08:20:21Z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2052-12.1.0.17147</vt:lpwstr>
  </property>
  <property fmtid="{D5CDD505-2E9C-101B-9397-08002B2CF9AE}" pid="3" name="ICV">
    <vt:lpwstr>1F7548A9A075449AA5AF0015E0782A82_13</vt:lpwstr>
  </property>
</Properties>
</file>