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s>
  <definedNames>
    <definedName name="_xlnm._FilterDatabase" localSheetId="0" hidden="1">Sheet1!$A$1:$I$154</definedName>
    <definedName name="OLE_LINK3" localSheetId="0">Sheet1!$B$11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<sst xmlns="http://schemas.openxmlformats.org/spreadsheetml/2006/main" count="791" uniqueCount="281">
  <si>
    <t>2019年市级部门决算财政拨款项目绩效自评结果</t>
  </si>
  <si>
    <t>填报部门：湖州市卫生健康委员会</t>
  </si>
  <si>
    <t>单位：万元</t>
  </si>
  <si>
    <t>单位名称</t>
  </si>
  <si>
    <t>项目名称</t>
  </si>
  <si>
    <t>全年预算数</t>
  </si>
  <si>
    <t>全年执行数</t>
  </si>
  <si>
    <t>执行率</t>
  </si>
  <si>
    <t>绩效目标完成情况</t>
  </si>
  <si>
    <t>自评得分</t>
  </si>
  <si>
    <t>自评结论</t>
  </si>
  <si>
    <t>资金来源</t>
  </si>
  <si>
    <t>合计</t>
  </si>
  <si>
    <t>湖州市卫生健康委员会</t>
  </si>
  <si>
    <t>爱国卫生和科教经费</t>
  </si>
  <si>
    <t xml:space="preserve">一是2019年，全市45个乡镇全部创建为省级卫生乡镇，实现全覆盖；创建国家卫生乡镇31个，创建比率为68.9%；二是2019年全市居民健康素养为28.56%；三是2019健康浙江考核优秀；四是群众对医疗服务满意率达到90%以上。
</t>
  </si>
  <si>
    <t>优秀</t>
  </si>
  <si>
    <t>一般公共预算</t>
  </si>
  <si>
    <t>湖州国家卫生城市复评</t>
  </si>
  <si>
    <t>一是2019年4月湖州国家卫生城市顺利通过省级复评考核，二是同年10月通过全国爱卫办暗访并高水平通过。三是病媒生物控制达到C级水平。</t>
  </si>
  <si>
    <t>基层卫生和妇幼健康专项</t>
  </si>
  <si>
    <t xml:space="preserve"> 一是截止12月底全部超额完成了年度的目标任务，家庭医生规范签约率达41.26%，重点人群签约覆盖率达86.23%，在管高血压、特殊家庭和贫困人群签约基本实现全覆盖。二是基本公共卫生服务项目有效落实，年度绩效考核全市平均得分98.70%。三是圆满完成省下达的年度目标管理任务。</t>
  </si>
  <si>
    <t>中医药事业发展经费</t>
  </si>
  <si>
    <t>一是完成我市“十三五”中医药重点专科验收，11个重点专科建设期完成；二是完成全国基层中医药工作先进单位大市复审以及南浔区、德清县复审；三是完成省中医药继续教育项目13项，厅局级科研项目28项；四是举办全市中医药适宜技术培训班、中医药治未病培训班；五是使中医药适宜技术推广面达95%以上。</t>
  </si>
  <si>
    <t>计划生育协会经费</t>
  </si>
  <si>
    <t>一是举办宣传教育活动4场；二是帮扶慰问计生困难家庭；三是培训计生协干部212人次。</t>
  </si>
  <si>
    <t>计划生育管理</t>
  </si>
  <si>
    <t>一是完成省下达的年度目标管理任务；二是依法行政规范，政策生育率为98.69%；三是计划生育奖励优惠政策全部落实到位；四是流动育龄妇女管理服务率达90%以上；五是出生人口性别比保持正常范围，为106.59；六是应建的公共场所母婴室建成率90%以上,全市共建成231家。</t>
  </si>
  <si>
    <t>医院管理专项</t>
  </si>
  <si>
    <t xml:space="preserve">一是2019年市级医院17位特聘专家对结对医院和帮扶对象在专科建设、带教徒弟、科研科教、培训研讨等方面进行帮带培养卫生人才。并定期到双林、长兴、菱湖等基层医院举办学术讲座、指导疑难手术、进行教学查房。分别结对儿科、内科、护理、中医等领域的17位年轻医务人员，实行一对一带教，加强年轻医务人才培养。二是2019年本系统新入选“南太湖本土高层次人才特殊支持计划”科技创新领军人才4人和自然科学领域青年拔尖人才4人；入选市1112人才工程培养人选和后备人选13人，创历年新高。三是积极组织赴广州、天津等多地招才引智。共引进硕士研究生高层次人才105名，博士研究生3名，副高及以上高层次人才35名。四是对公立医院财务分析和监测系统运行维护，通过系统数据对市级五大公立医院经济运行密切监测、定期分析。并对3家下属事业单位进行领导离任审计、10家下属单位进行经济责任审计。五是调整成立28个市级医疗质量控制中心，邀请省市专家授课，开展培训、指导及质控联合检查，对全市进行通报；组织医院、血站等专家对59名丙肝人员审核，并开展免费检查和医疗鉴定。六是继续做好援贵、援青、援疆工作，与乌兰县人民医院、柯坪县人民医院、桐梓县人民医院、镇宁县人民医院及剑河县人民医院建立“一对一”的对口支援，坚持组团式帮扶与柔性帮扶相结合，提升受援医院的医疗技术与管理水平。
</t>
  </si>
  <si>
    <t>疾病防控专项</t>
  </si>
  <si>
    <t>一是法定传染病发病率持续保持全省最低位，全年未发生重大传染病疫情和突发公共卫生事件。二是进一步深化艾滋病、结核病监测防控，相关核心指标均达到国家和省相关要求。加强疫苗管理和预防接种工作，以乡镇为单位适龄儿童国家免疫规划疫苗接种率均达95%以上。三是加强慢性病监测及社区综合防治、严重精神障碍管理治疗工作，进一步提升防控能力水平。四是食品安全风险监测及相关健康危害因素监测工作规范开展，监测任务完成率达100%。五是2019年全市居民人均期望寿命为81.98岁，较2018年增长0.11%。</t>
  </si>
  <si>
    <t>卫生党建与外宣专项</t>
  </si>
  <si>
    <t>一是全面落实公立医院党委领导下的院长负责制，党建工作写入医院章程、党委会议、院长办公会议议事规则、书记院长定期沟通制度等执行到位；二是有力执行了年度意识形态工作计划，全系统没有发生重大舆情事件；三是高水平文明城市创建工作执行良好，无扣分，市中心医院创建全国文明单位工作有序推进；四是率先出台地市清廉医院建设试行标准，全省清廉医院建设现场推进会在湖州召开，市卫健委作典型交流发言；五是获得全国五一劳动奖章1人、省劳动模范1人等。</t>
  </si>
  <si>
    <t>老龄经费</t>
  </si>
  <si>
    <t>一是制定《湖州市老龄工作委员会成员单位及职能》；二是组织开展2019年“老年健康宣传周”活动；开展“敬老月”活动,深入挖掘百位金婚幸福人生、良好家风，举办了庆祝新中国成立70周年暨全市百位老年人“金婚庆典”仪式，慰问百岁老人和医养结合机构；三是举办了“展风采·庆华诞”湖州市老年书画作品展，开展“懂健康知识 做健康老人”核心信息20条进行了宣传；四是组织医院及部门专家开展“你点单 我送课”健康大讲堂下基层活动;推进医养结合和老龄健康工作。</t>
  </si>
  <si>
    <t>老年电大经费</t>
  </si>
  <si>
    <t>一是市老年电大开设了47个班级，余家漾教学点有29个班级，红丰教学点11个班级，白鱼潭教学点1个班级，仁皇山教学点2个班级，文化宫2个班级，环渚2个班级，有舞蹈、书法、乐器、走秀、戏曲、合唱、摄影等，报名人数1400多余人，专业老师有32人，新增了文人花道、太极拳、吉他、京剧、软笔书法、摩登舞的课程。二是举办了湖州市首届中老年迎新文艺汇演暨“春华·秋实”湖州市老年电视大学2019年教学成果汇报演出。</t>
  </si>
  <si>
    <t>政府性基金</t>
  </si>
  <si>
    <t>突发公共卫生事件应急专项</t>
  </si>
  <si>
    <t xml:space="preserve">一是圆满完成超强台风“利奇马”灾后卫生防疫工作，实现了灾后“无异常疫情”的目标；根据省卫生健康委的统一要求，派出10名业务骨干和2名驾驶员前往温州永嘉和台州临海6个乡镇街道的23个村开展灾后卫生防疫援助，受到当地政府和群众的表扬。二是组织开展全市台风灾后卫生应急拉练和突发公共卫生事件应急处置培训。三是进一步完善应急物资储备，根据现场应急处置需求和标准，及时更新补充应急物资与装备。四是做好“中国治理的世界意义”国际论坛、湖州人•大会、湖州市庆祝新中国成立70周年系列活动及“两会”“两考”期间等53项重大活动卫生应急保障。
</t>
  </si>
  <si>
    <t>公立医院改革专项</t>
  </si>
  <si>
    <t>一是各项医改指标走在全省前列，作为省政府向国务院推荐的2019年度公立医院综合改革真抓实干成效明显的唯一地市获得表彰；二是控制医疗总费用增幅在7%以内；三是门诊患者、住院患者满意度逐年提升。</t>
  </si>
  <si>
    <t>医疗卫生重大活动保障专项</t>
  </si>
  <si>
    <t>2020顺利完成53项重大活动的医疗保障工作,派出救护车79车次、医务人员161人次。</t>
  </si>
  <si>
    <t>财政电子票据建设项目</t>
  </si>
  <si>
    <t>2019年初步建立全市统一的财政电子票据系统，并且在5家市级医院和急救中心试点并且逐步开展电子票据的项目，并逐步对三县两区的医疗机构推行电子票据平台，实现全市统一推行和使用。</t>
  </si>
  <si>
    <t>卫生计生专项业务费</t>
  </si>
  <si>
    <t>一是启动卫生健康“十四五”规划，医疗资源进一步优化，全市安全生产、平安建设取得快速发展；二是委机关大楼运转顺畅，后勤保障进一步完善。三是全面启动健康中国先行示范区建设，市中心医院完成主体建筑、市第一医院改扩建项目有序推进、市中医院项目顺利重启。</t>
  </si>
  <si>
    <t>湖州市疾病预防控制中心</t>
  </si>
  <si>
    <t>疾病监测与防控专项（包括上年结余）</t>
  </si>
  <si>
    <t>一是南浔区作为省级监测点按要求完成密度监测工作，其它区县开展密度监测，按要求上送生物样本，及时上报鼠蚊蝇蟑蜱等监测数据；二是2019年全市居民人均期望寿命81.98岁；三是2019年，全市共完成食品样品监测3309件，占全年计划任务量（3268件）的101.25%，达每千常住人口1.09件样品；全市6家哨点医院共监测报告感染性腹泻病例2151例，采集标本2136份，采样率为99.30%，总阳性检出率为27.53%（588/2136），特定病原体血清分型率为 95.21%（477/501），其中沙门氏菌血清分型率为98.57%（69/70）。</t>
  </si>
  <si>
    <t>100分</t>
  </si>
  <si>
    <t>设备维修与购置（包括上年结余）</t>
  </si>
  <si>
    <t>一是提高生物样本提取速度和效率；二是具备样品的直接检测分析能力；三是达到增加样品存储扩容需求；四是对部分老旧设备更新，确保实验工作正常开展。</t>
  </si>
  <si>
    <t>耐多药结核病控制项目</t>
  </si>
  <si>
    <t xml:space="preserve">一是全市耐多药肺结核可疑者筛查率：达到98.92%；二是耐多药肺结核患者纳入治疗率：达到85.71%；三是耐多药肺结核的治愈率：达到58.33%。
</t>
  </si>
  <si>
    <t>90分</t>
  </si>
  <si>
    <t>麻风康复院专项</t>
  </si>
  <si>
    <t>一是通过开展疫点调查、线索调查、密切接触者检查、皮肤科筛查、治愈存活者随访等工作，最大限度发现麻风病患者；二是对麻风病现症病人进行规范治疗和管理，减少传播，有效预防患者畸残的发生；三是为麻风村治愈晚残者提供生活和医疗照顾。</t>
  </si>
  <si>
    <t>信息化运维服务项目</t>
  </si>
  <si>
    <t>确保单位各业务应用系统正常运转、数据完整，网络安全、通畅。</t>
  </si>
  <si>
    <t>医疗卫生和计划生育专项（包括上年结余）</t>
  </si>
  <si>
    <t>一是 超额完成食品样品监测任务数，通过对风险监测结果分析，发现了多种食品安全隐患，并向卫生行政部门报告；二是组织科普知识进社区、科普实验解疑惑等线下活动。其中饮料保存科普小实验受到湖州日报、湖州电视台等主流媒体的关注，获得了采访报道；三是已完成夏冬季100家次5大类公共场所健康危害因素的监测，实现区县级全覆盖；四是已完成PM2.5仪器设备的采购及成分委托任务，同时11月已启动空气污染物PM2.5浓度监测和成分分析工作。</t>
  </si>
  <si>
    <t>重大公卫专项经费（包括上年结余）</t>
  </si>
  <si>
    <t>一是全市诊断职业性尘肺病病例3038例，随访到病例数2548例，失访490例，失访率为16.13%；二是二是放射卫生监测工作按时完成，区县监测覆盖率达100%；三是“云检测”平台延伸终端服务，1-11月全市筛查检测HIV75.2万人次，占常住人口25.1%；四是2019年，全市枯丰水期城乡生活饮用水乡镇覆盖率、监测指标完整率、监测任务完成率均达100%；五是完成了5家市级医院的消毒质量疾病控制工作。检查监测项目主要包括室内空气、医护人员手卫生、环境物体表面、使用中消毒液污染情况、灭菌物品、压力蒸汽灭菌效果、内镜清洗消毒质量、医疗用水及医院污水等，监测完成率达100%。</t>
  </si>
  <si>
    <t>80分</t>
  </si>
  <si>
    <t>良好</t>
  </si>
  <si>
    <t>湖州市卫生监督所</t>
  </si>
  <si>
    <t>监督执法专项业务费</t>
  </si>
  <si>
    <t>一是加强医疗机构依法执业、放射卫生的监督管理；二是开展消毒产品、餐饮具集中消毒监管；三是开展全市医疗机构污水、污泥检测和处置监管省级试点；四是开展生活饮用水、公共场所、游泳场所等水质的监督抽检，保证水质安全；五是开展校园卫生安全健康检查，确保校园卫生安全。</t>
  </si>
  <si>
    <t>系统运行维护费用</t>
  </si>
  <si>
    <t>一是对视频监控平台、视频专网、数字监控等设备进行全面维护；二是对在线视频监控移动专线进行定期维护。</t>
  </si>
  <si>
    <t>数字化同步录音录像</t>
  </si>
  <si>
    <t>实现询问全过程记录、存档。</t>
  </si>
  <si>
    <t>湖州市医疗废物全程闭环智慧监管信息系统项目</t>
  </si>
  <si>
    <t>一是基本消除医疗废物在产生、收集、运行、处置过程中的健康和环境风险，探索利用互联网线上线下技术的医疗废物全程闭环智慧监管模式；二是为推动我市将健康服务业发展为支柱产业奠定基础。</t>
  </si>
  <si>
    <t>95分</t>
  </si>
  <si>
    <t>卫生监督体系（省拨经费）</t>
  </si>
  <si>
    <t>保障生活饮用水监督抽检合格率96%以上，档案建立率100%。</t>
  </si>
  <si>
    <t>湖州市医学学术交流服务中心</t>
  </si>
  <si>
    <t>医疗行业质量管理业务专项</t>
  </si>
  <si>
    <t>一是完成医疗损害鉴定33例，病残儿鉴定5例；二是出版《湖州医学》期刊6期，每期600册；三是完成对5家市级医院和15家县区级医院的医疗质量进行全面评价检查，反馈质评报告并指导整改；四是完成重点支撑学科建设、中医药事业发展、基层卫生和妇幼健康、计划生育管理等工作。</t>
  </si>
  <si>
    <t>卫技考试考务与卫生人才建设业务专项</t>
  </si>
  <si>
    <t>一是完成全市1233人医师资格考试实践技能考试和医学综合笔试；二是完成全市1082人护士执业资格考试及全市4781人上百个专业高、中、初级卫生专业技术资格考试；三是完成市级医疗卫生单位卫生专业技术人员的招聘考试及面试；四是负责卫生专业技术人员各类继续教育项目管理；五是负责住院医师规范化培训、全科医师培训、社区岗位护士培训、农村卫技人员素质提升工程项目培训，以及各类专业技术人员岗位教育与培训。</t>
  </si>
  <si>
    <t>疾病应急救助基金</t>
  </si>
  <si>
    <t>医疗机构救助资金申请上报工作年内完成，上半年审核及资金拨付工作已完成，下半年的因疫情等因素尚未完成支付。</t>
  </si>
  <si>
    <t>85分</t>
  </si>
  <si>
    <t>湖州市中心医院</t>
  </si>
  <si>
    <t>基层卫计人员培养培训</t>
  </si>
  <si>
    <t>举办7期基层疾病诊治技术系列培训班、完成助理全科医师规范化培训工作。</t>
  </si>
  <si>
    <t>下达2018年度第三批科技经费补助（2018年）</t>
  </si>
  <si>
    <t>提升科技创新能力，从而促进专业团队及学科建设。</t>
  </si>
  <si>
    <t>2018年度第二批科技经费补助（2018年）</t>
  </si>
  <si>
    <t>下达2018年第二批省级科技型中小企业扶持和科技发展专项资金（2018年）</t>
  </si>
  <si>
    <t>提前下达2018年省级科技型中小企业扶持和科技发展专项资金（2018年）</t>
  </si>
  <si>
    <t>基层医学龙头学科（2018年）</t>
  </si>
  <si>
    <t>新技术和适宜技术培训推广（2018年）</t>
  </si>
  <si>
    <t>下达2018年度第四批科技经费补助</t>
  </si>
  <si>
    <t>提前下达2019年省科技发展专项资金</t>
  </si>
  <si>
    <t>下达2019年第二批省科技发展专项资金</t>
  </si>
  <si>
    <t>2019年度第一批科技经费补助</t>
  </si>
  <si>
    <t>下达2019年度第二批科技经费补助</t>
  </si>
  <si>
    <t>基层医学龙头</t>
  </si>
  <si>
    <t>公立医院专项</t>
  </si>
  <si>
    <t>一是培养卫生专业人才；二是依托“市校合作”平台，增进科研合作；三是推进“双下沉两提升”工作，建立城市医共体；四是建设重点学科，助力学科发展；五是购置体检设备，做好医疗保健对象服务工作。</t>
  </si>
  <si>
    <t>公共卫生专项</t>
  </si>
  <si>
    <t>一是全年未发生重大传染病疫情和突发公共卫生事件；二是进一步深化艾滋病、结核病监测防控，相关核心指标均达到国家和省相关要求。</t>
  </si>
  <si>
    <t>耐多药防治项目</t>
  </si>
  <si>
    <t>地方支出基数上解中央后返还补助</t>
  </si>
  <si>
    <t>艾滋病防治</t>
  </si>
  <si>
    <t>结核病</t>
  </si>
  <si>
    <t>传染病医院</t>
  </si>
  <si>
    <t>一是湖州市所有传染病患者能够及时得到诊疗，防治传染病疫情播散；二是完成结核病、艾滋病、麻风病患者享受免费诊疗的公共卫生任务。</t>
  </si>
  <si>
    <t>中医药专项</t>
  </si>
  <si>
    <t>一是培养中医药人才队伍建设；二是提升中医药服务能力，完成综合性医院中医科临床工作；三是指导县区医院的中医临床和中西医结合临床科研教学，加强中医药学术水平和中医药科研能力，促进中医药事业健康发展。</t>
  </si>
  <si>
    <t>公布2017年度第六批、2018年度第一批人才购房奖励人员名单（2018年）</t>
  </si>
  <si>
    <t>推进“人才强市”、“两个高水平建设”，加强卫生人才载体建设，培养一批卫生高层次专业人才，更好的为临床服务。</t>
  </si>
  <si>
    <t>下达2018年度第四批人才发展专项资金（2018年）</t>
  </si>
  <si>
    <t>下达2019年度第二批人才发展专项资金</t>
  </si>
  <si>
    <t>下达2019年度第三批人才发展专项资金</t>
  </si>
  <si>
    <t>慢性病防治</t>
  </si>
  <si>
    <t>根据国家脑防委的任务目标，在八里店镇社区卫生服务中心开展高危筛查1415人次，仁皇山滨湖街道社区卫生服务中心开展高危筛查2630人次，院内筛查1560人次。</t>
  </si>
  <si>
    <t>住院医师规范化培训</t>
  </si>
  <si>
    <t>提升我院住培师资培训水平，及时发放学员生活补助，从学员角度出发，激励学员更好地在三年规培生涯中打好基础，致力成为有用的医学人才。</t>
  </si>
  <si>
    <t>双下沉两提升工作补助</t>
  </si>
  <si>
    <t>促进 医共体健康联盟工作有序开展，做好医疗资源下沉的宣传工作，促进分级诊疗制度的有序执行</t>
  </si>
  <si>
    <t>浙北医学中心（湖州市中心医院整体迁建工程）</t>
  </si>
  <si>
    <t>已按施工进度完成湖州市中心医院（七项设施用房、预防保健、科研、教学、单列项目和体检用房），南太湖保健中心、地下停车库等房屋配套建筑以及室内道路、绿化、堆晒和医疗废物、日产垃圾的存放，处置场地等配套工程。工程总建设用地213300平方米，建筑面积207036平方米，本项目按1500床位规模建设，其中中心医院1200床，南太湖保健中心300床。</t>
  </si>
  <si>
    <t>提前下达公立医院综合改革中央补助</t>
  </si>
  <si>
    <t>一是做好医后付信息化完善工作；二是初步建设医共体（城市健康联盟），购买电子票据打印设备。</t>
  </si>
  <si>
    <t>2018年公立医院综合改革补助资金（2018年）</t>
  </si>
  <si>
    <t>下达2018年度湖州市工业发展专项资金（第二批）（2018年）</t>
  </si>
  <si>
    <t>按绩效目标执行，保障企业家保健对象健康体检，中心日常运营开支及人员费用，医院质量管理的提升。</t>
  </si>
  <si>
    <t>下达2019年度湖州市工业发展专项资金（第二批）</t>
  </si>
  <si>
    <t>提前下达2019年药品安全监管专项资金</t>
  </si>
  <si>
    <t>提升保障安全用药，加强安全监管。</t>
  </si>
  <si>
    <t>接轨沪杭名医院</t>
  </si>
  <si>
    <t>多领域与沪杭名医院建立战略合作关系，为学科攻坚和人才培养提供平台 。</t>
  </si>
  <si>
    <t>医共体集团财务软件升级</t>
  </si>
  <si>
    <t>软件升级费用已支付90%，余款10%质保金按合同支付 。</t>
  </si>
  <si>
    <t>基层计划生育管理（2018年）</t>
  </si>
  <si>
    <t>一是提高了基层计划生育管理水平；二是“出生一件事”档案管理 。</t>
  </si>
  <si>
    <t>湖州市第一人民医院</t>
  </si>
  <si>
    <t>一是加大卫生人才培训及队伍建设，培养一批卫生专业人才，更好的为临床服务；二是对城市优质医疗资源下沉经费补助，与乡镇卫生院协作，更好为基层群众服务；三是增加干部保健及体检中心投入，增加干部保健人次。</t>
  </si>
  <si>
    <t>一是为医院门诊及住院病人免费检测艾滋病；二是对重大公共卫生事件进行预防和监督；三是常年开设发热门诊，负责发热呼吸道疾病的筛查与诊治，在源头上切断发病源。</t>
  </si>
  <si>
    <t>一是提高医院中医康复科的发展，更好为患者报务；二是中医康复类专业科研水平的提高；三是确保中医康复科的预算支出到位。</t>
  </si>
  <si>
    <t>推进“双下沉两提升”工作，派驻多个医生团队下基层。</t>
  </si>
  <si>
    <t>窝沟封闭</t>
  </si>
  <si>
    <t>宣传好慢性病防治，及时按要求上报。</t>
  </si>
  <si>
    <t>规培新招录45人，在培人员104人，年度考核合格率为100%，结业考核通过率96.6%。</t>
  </si>
  <si>
    <t>对接医院2家。</t>
  </si>
  <si>
    <t>完成集团财务软件升级。</t>
  </si>
  <si>
    <t>卫生健康人才培养补助</t>
  </si>
  <si>
    <t>购置3台电子票据打印机。</t>
  </si>
  <si>
    <t>卫生高层次人才培养工程</t>
  </si>
  <si>
    <t>8人参加学科人才高级研修班。</t>
  </si>
  <si>
    <t>食品安全风险</t>
  </si>
  <si>
    <t>做好食品安全监测工作，上报548例病历，达到预期目标。</t>
  </si>
  <si>
    <t>发表论文1篇，第一年科研项目资金使用率不高。</t>
  </si>
  <si>
    <t>60分</t>
  </si>
  <si>
    <t>及格</t>
  </si>
  <si>
    <t>流感监测</t>
  </si>
  <si>
    <t>全年采样为1086例，达到预期目标。</t>
  </si>
  <si>
    <t>中央返还补助</t>
  </si>
  <si>
    <t>一是糖尿病上报病例1645例；二是口腔义诊126人次；三是举办健康教育讲座1次。</t>
  </si>
  <si>
    <t>湖州市第三人民医院</t>
  </si>
  <si>
    <t xml:space="preserve">公立医院专项      </t>
  </si>
  <si>
    <t>提升基层医院医疗服务能力、接诊能力、人才队伍建设、增加业务量、提升受援医院的医疗质量水平。</t>
  </si>
  <si>
    <t xml:space="preserve">公共卫生专项       </t>
  </si>
  <si>
    <t xml:space="preserve">一是落实治疗及社区监管工作，以减少肇事肇祸事件发生，建立严重精神障碍专项档案；二是对暴力倾向和潜在暴力倾向的精神障碍昨患者诊治率在100%；三是有序开展吸毒成瘾认定工作和美沙酮维持治疗工作。
</t>
  </si>
  <si>
    <t>83分</t>
  </si>
  <si>
    <t>医院开设门诊中药房，并安排中药医师、中药师做好患者的中医健康宣教工作，开展中医诊疗项目。</t>
  </si>
  <si>
    <t>湖州市第三人民医院贷款贴息</t>
  </si>
  <si>
    <t>完成本年度工程款支付进度。</t>
  </si>
  <si>
    <t>精神病防治经费</t>
  </si>
  <si>
    <t>一是编印16种类宣教资料及8份宣传画报，下发到各区县社会心理服务平台及社区卫生服务机构，共有870多个服务点；二是完成建立互联网+社会心理服平台的建设并投入使用工作。</t>
  </si>
  <si>
    <t>88分</t>
  </si>
  <si>
    <t>110救助精神病人救治经费</t>
  </si>
  <si>
    <t>110联动送入患者，按医院绿色通道诊疗流程及时收治，收治率100%。</t>
  </si>
  <si>
    <t>通过临床技能和操作技能的培训，使学员掌握必要的岗位技能，能在今后得以胜任临床岗位。</t>
  </si>
  <si>
    <t>协助进行疼痛科湖州中心建设并参与运营管理，通过双方共同努力，共同将中心打造成为湖州市区域内特色鲜明、管理先进、具有最优患者体验的疼痛中心。</t>
  </si>
  <si>
    <t>完成电子票据打印功能的实施。</t>
  </si>
  <si>
    <t>加大药品不良反应监测力度，提高监测质量。</t>
  </si>
  <si>
    <t>下达节能目标考核资金</t>
  </si>
  <si>
    <t>2019年度节省电费2.9万元，节省总功率24.423kW。</t>
  </si>
  <si>
    <t>湖州市中医院</t>
  </si>
  <si>
    <t>一是加强特色学（专）科建设； 加强信息化建设；二是加强中医特色服务能力；三是 加强中医药人才培养和队伍建设。</t>
  </si>
  <si>
    <t>一是定期召开专门会议，具体研究部署中医工作，解决实际问题；二是加大中医诊疗设备和中药房设备的投资力度；三是加快中医药人才培养，进一步提高中医医疗业务技术水平；四是已完成医疗废物智慧收集中端的采购。</t>
  </si>
  <si>
    <t>一是法定传染病网络报告及时率100%；二是可疑肺结核报告率及转诊率100%；三是慢性病报告及死因监测及时率、完整率、准确率、符合率高于95%；四是对符合要求的病人HIV抗体免费检测率100%。</t>
  </si>
  <si>
    <t>住院医师规培专项</t>
  </si>
  <si>
    <t>深入学习和掌握本专业的临床技能和理论知识，并通过结业考核。</t>
  </si>
  <si>
    <t>援外医疗队员拟派出单位补助</t>
  </si>
  <si>
    <t>援马里医疗队被评为浙江省级先进集体。</t>
  </si>
  <si>
    <t>2019年中医药伟承与发展补助资金</t>
  </si>
  <si>
    <t>5位培养对象按时进岗，认真学习项目实施方案，明确项目培训任务，达到预期目标，因培养时间均为三年，2019年是第一年，故资金使用率未到50%。</t>
  </si>
  <si>
    <t>中医服务能力提升</t>
  </si>
  <si>
    <t>一是强化中医药服务能力建设，突出中医药特色优势，推广使用中医药适宜技术；二是加强中医药人才培养和队伍建设。</t>
  </si>
  <si>
    <t>通过实施公共卫生服务均等化，无病早防、早期诊断和治疗，防止已得病的人产生更严重的并发症。</t>
  </si>
  <si>
    <t>中医药学科建设</t>
  </si>
  <si>
    <t>整理、推广名老中医临床经验和学术思想。继承人在名老中医的指导下，系统学习中医经典理论，结合本工作室学术思想，应用于临床实践。</t>
  </si>
  <si>
    <t>购买电子票据打印设备及耗材支出。</t>
  </si>
  <si>
    <t>湖州市妇幼保健院</t>
  </si>
  <si>
    <t>一是全年完成门诊及住院患者艾滋病免费检测共41635人。购置专用设备6台。二是派遣医生下乡支农及参加高校体检，逐年提升基层儿童健康服务能力流动人口查环查孕系统运行良好。</t>
  </si>
  <si>
    <t xml:space="preserve">
一是开展农村孕产妇住院分娩补助、增补叶酸预防神经管缺陷和农村妇女宫颈癌、乳腺癌检查、PMTCT重大公卫项目妇幼卫生工作；二是加强健康宣传教育，力争降低剖宫产率；三是开展儿童生长发育筛查评估工作；四是举办全市各类培训班9期。</t>
  </si>
  <si>
    <t>中医药发展专项</t>
  </si>
  <si>
    <t>完成中医门急诊人次1.32万人次，参加各级各类培训5次，提升了业务水平。</t>
  </si>
  <si>
    <t>住院医师规培补助</t>
  </si>
  <si>
    <t>购置电子教学设备,对24名住院医师进行规范化培训，完成教学活动，对技能中心基地建设和运行维护</t>
  </si>
  <si>
    <t>2019年对门诊银医系统进行了更换，设置了全院终端虚拟化，开通了“浙里办”，完善了医疗服务体系，提升服务能力。</t>
  </si>
  <si>
    <t>节能目标考核资金</t>
  </si>
  <si>
    <t>一是把节能降耗工作落到实处，向全院干部职工宣传节能降耗的政策，增加广大职工的节能意识；二是加强对全体职工的教育，培养良好的节能习惯，使员工共同做好节能工作。</t>
  </si>
  <si>
    <t>提前下达2019年省科技经费补助</t>
  </si>
  <si>
    <t>一是第一批科技项目达到预期目标，项目已完成；二是对需要开展的立项科技课题项目进行申报，制定项目完成进度、流程，对拨付的科技经费规范化使用，单独核算，专款专用；三是按申报立项项目拨付的科技经费保障了项目的实施开展，阶段性的完成了课题的研究，组织实施科技创新，在实施过程中实行项目化管理。</t>
  </si>
  <si>
    <t>孕期艾滋病检测率99.98%、
艾滋病感染孕产妇用药率100%，所生婴儿抗艾滋病用药率100%。</t>
  </si>
  <si>
    <t>对卫生高层次人才进行系统的规范的培养深造，参加省内、全国各项专业的临床学术类培训教育，提高临床综合技术能力。</t>
  </si>
  <si>
    <t>计生干部素质培训</t>
  </si>
  <si>
    <t>计生专职人员参加年会、培训班，提高干部队伍的综合素质，普及优生优育、生殖健康及避孕节育等科普知识。</t>
  </si>
  <si>
    <t>一是上海市儿童医院专家组成的医疗队来到我院开展医疗共建活动；二是医疗队专家除开展学术讲座、专家查房外，还为来院就诊儿童提供义诊咨询；三是我院在协作医院的基础上，密切与小海市儿童医院学科对接，小儿普外科方面建立起协作关系。小儿外科专家来我院指导医学工作。</t>
  </si>
  <si>
    <t>对卫生技术人员参加各项医学教育培训，在提高医疗知识水平的同时，学习先进的医疗技术，培养更多的卫生健康人才。</t>
  </si>
  <si>
    <t>对医护人员的培训教育给予补助，并购置相应的医疗设备，提高医院的整体服务水平。</t>
  </si>
  <si>
    <t>2019年计划生育绩效考核补助资金</t>
  </si>
  <si>
    <t>一是免费计划生育技术服务覆盖率96.2%，购置免费避孕套发放机，接受国免新婚再生育检查，进行评估、跟踪随访，流动人口查环查孕系统运行良好；二是提高社会公众的计生健康意识，预防性传播疾病，免费提供避孕药具。</t>
  </si>
  <si>
    <t>派驻医生至乡镇医院卫生支农，更好地为基层群众进行医疗服务，购置医疗设备。</t>
  </si>
  <si>
    <t>省拨计划生育管理</t>
  </si>
  <si>
    <t>一是接受国免新婚再生育检查，进行评估、跟踪随访，流动人口查环查孕系统运行良好，免费计划生育药具获得率96.09%；二是全年发布相关药具微信推送6期。新购10台自助发放机，全市公立医院免费提供药具全覆盖。</t>
  </si>
  <si>
    <t>湖州市中心血站</t>
  </si>
  <si>
    <t xml:space="preserve">核酸艾滋病经费 </t>
  </si>
  <si>
    <t>核酸检测技术直接检测病毒核酸，可显著缩短检测“窗口期”。与原来方法相比，艾滋病、丙肝、乙肝的检测窗口期分别缩短50%、80%，可极大提高血液安全水平。</t>
  </si>
  <si>
    <t>98分</t>
  </si>
  <si>
    <t xml:space="preserve">献血办经费    </t>
  </si>
  <si>
    <t>一是全年共采集全血32121人次、采集量983.1万毫升，分别增长了1.82%和0.13%；采集单采血小板2011人次、采集量33059单位，同比分别增长了15.97%和20.83%；二是街采率为48.61%，一次献血300毫升以上率为70.43%，千人口献血量3466毫升，固定献血者占38.26%；重复献血者占58.06%；三是全年总供血量1103.9万毫升，增长11.67%；本市临床用血1010.7万毫升；供单采血小板33253单位，同比上升21.75%。全市开展自体输血1610020毫升，占本市临床用血量的15.9%。</t>
  </si>
  <si>
    <t>血液安全设备购置（含上年结余）</t>
  </si>
  <si>
    <t>保障献血安全和临床献血的需要</t>
  </si>
  <si>
    <t>重大公共卫生补助</t>
  </si>
  <si>
    <t>核酸检测技术直接检测病毒核酸，可显著缩短检测“窗口期”。与原来方法相比，艾滋病、丙肝、乙肝的检测窗口期分别缩短50%、80%，采血35000人份，艾滋每人份40元</t>
  </si>
  <si>
    <t>湖州市急救中心</t>
  </si>
  <si>
    <t xml:space="preserve">市急救专项      </t>
  </si>
  <si>
    <t>一是市急救中心共有效受理120呼救电话19934次，救护车出车19242次，救治、转运患者15352人次，同比去年增长6.2%；二是急救出车16131次，放空3468次，急救放空率21.5%，同比去年下降3.88%；三是救护车行驶53.6万公里，参与3人以上的突发事件救援任务20次。</t>
  </si>
  <si>
    <t xml:space="preserve">120救护车更新      </t>
  </si>
  <si>
    <t>更新2辆救护车，配置了新生儿担架床及保暖箱，为新生儿的转送提供硬件保障。</t>
  </si>
  <si>
    <t>更新急救中心救护车（2018）</t>
  </si>
  <si>
    <t>公立医院改革专项（2018）</t>
  </si>
  <si>
    <t>于2020年1月正式启用电子发票</t>
  </si>
  <si>
    <t>120急救指挥调度系统建设</t>
  </si>
  <si>
    <t>一是完成对120调度指挥系统进行改造，120指挥系统于12月完成终验；二是与所有市级医院建立院前-院内急救信息预警系统基础上，新增与吴兴区人民医院的联网。加强与医院胸痛、卒中中心的沟通交流，进一步畅通病人转运通道，缩短急救病人的救治时间。</t>
  </si>
  <si>
    <t>为政府提供急救医疗保障179次，平均急救出车时间1.48分钟，平均急救反应时间（受理至到达现场时间）为11.96分钟，同比去年下降0.14分钟，圆满完成全市院前医疗急救、突发事件应急医疗救援以及重大活动医疗保障等任务</t>
  </si>
  <si>
    <t>湖州市妇幼保健和计划生育管理中心</t>
  </si>
  <si>
    <t>妇幼保健和计划生育管理</t>
  </si>
  <si>
    <t>孕产妇死亡率14.10/10万，婴儿死亡率1.65‰，5岁以下儿童死亡率2.46‰，宫颈癌、乳腺癌筛查12.7万人次。除孕产妇死亡率突破目标值外，其余绩效目标完成</t>
  </si>
  <si>
    <t>湖州市干部保健中心</t>
  </si>
  <si>
    <t>干部保健专项经费</t>
  </si>
  <si>
    <t>一是做好市一、二级保健对象及企业家、高层次人才（包括湖州绿卡获得者）的健康体检、健康管理、健康教育及日常医疗保健服务等工作；二是做好来湖警卫对象及重要来宾的医疗保障工作。</t>
  </si>
  <si>
    <t>干部保健专项经费（2018年）</t>
  </si>
  <si>
    <t>医疗保健专项经费（2017年）</t>
  </si>
  <si>
    <t>湖州市市级公立医院发展中心</t>
  </si>
  <si>
    <t>　市级公立医院院长（党委书记）年薪制</t>
  </si>
  <si>
    <t>公立医院院长（书记）收入水平与岗位职责、工作业绩、绩效考核和社会评价等紧密联系，逐步体现薪酬分配的激励作用，进一步推动了人事薪酬制度改革。</t>
  </si>
  <si>
    <t>94分</t>
  </si>
  <si>
    <t xml:space="preserve">湖州市市级公立医院发展中心
</t>
  </si>
  <si>
    <t>　公立医院发展和卫生信息管理专项</t>
  </si>
  <si>
    <t xml:space="preserve">一是修订2019年市级公立医院绩效评价考核标准，并对五家市级医院进行了绩效考核，并以此完成市级医院院长年薪制的发放工作；二是实时跟进市级公立医院搬迁、改扩建工程，及时协调和处理相关问题；三是实时监控五家市级医院医改重点指标数据，及时预警，定期晾晒，顺利完成医改任务目标；四是跟踪各市级医院经济运行情况，并完成年度市级医院经济运行分析报告。 
</t>
  </si>
  <si>
    <t>公立医院改革专项（2018年）</t>
  </si>
  <si>
    <t xml:space="preserve">一是湖州医疗机构综合监管信息系统项目50%首付款按期支付完成。；二是湖州市电子健康卡平台建设项目50%首付款按期支付完成；三是各业务平台系统安全运行。
</t>
  </si>
  <si>
    <t>“跑一次+医疗”智慧惠民工程</t>
  </si>
  <si>
    <t xml:space="preserve">一是医疗信用支付公共平台建设完成；二是医院传统门诊流程重构优化；三是影像和诊断报告在全市范围内调阅；四是智能感知病人看病状态尚未完成，预计2020年完成功能。
</t>
  </si>
  <si>
    <t>智慧健康信息化运维项目</t>
  </si>
  <si>
    <t>对市卫健委历年来建设、运营的各软硬件设施进行维保，保障惠民信息化服务稳定运行和居民健康数据安全。包括各业务信息系统、网络设备、通讯设备、信息安全设备、机房设施等，同时根据维保需求对软硬件进行常规更新、升级，按照公安部等保要求对进行信息安全加固。</t>
  </si>
  <si>
    <t>信息化项目建设</t>
  </si>
  <si>
    <t xml:space="preserve">一是异地灾备项目尾款按期完成；二是互联网+职业健康智慧平台50%首付款按期完成。
</t>
  </si>
  <si>
    <t>卫生信息化专项（2017年）</t>
  </si>
  <si>
    <t xml:space="preserve">一是健康湖州服务平台等软件功能进一步完善；二是全市二级医院信息化水平进一步提高；三是信息安全等级保护三级测评100%通过。
</t>
  </si>
  <si>
    <t>卫生信息化专项（2018年）</t>
  </si>
  <si>
    <t>公立医院改革中央补助资金</t>
  </si>
  <si>
    <t xml:space="preserve">一是健康湖州服务平台升级和推广项目、影像云应用服务租赁项目款项按期支付完成；二是健康湖州平台安全运行。
</t>
  </si>
  <si>
    <t>湖州市老年活动中心</t>
  </si>
  <si>
    <t>2019年中心运营经费及老年活动经费</t>
  </si>
  <si>
    <t>组织开展全市老年文化娱乐活动、加强骨干文艺团队的培训工作，扩大老年电大影响力，对全市老年活动起到指导带领作用。</t>
  </si>
  <si>
    <t>老年活动中心综合改造提升工程（2017年）</t>
  </si>
  <si>
    <t>工程已完工。</t>
  </si>
  <si>
    <t>老年活动经费改造建设经费（2017年）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</si>
</sst>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font>
    <font>
      <sz val="18"/>
      <name val="宋体"/>
      <charset val="134"/>
    </font>
    <font>
      <sz val="12"/>
      <name val="宋体"/>
      <charset val="134"/>
    </font>
    <font>
      <b/>
      <sz val="18"/>
      <name val="仿宋"/>
      <charset val="134"/>
    </font>
    <font>
      <sz val="12"/>
      <name val="宋体"/>
      <charset val="134"/>
    </font>
    <font>
      <sz val="12"/>
      <name val="仿宋_GB2312"/>
      <charset val="134"/>
    </font>
    <font>
      <sz val="12"/>
      <name val="仿宋_GB2312"/>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4" borderId="7" applyNumberFormat="0" applyAlignment="0" applyProtection="0">
      <alignment vertical="center"/>
    </xf>
    <xf numFmtId="0" fontId="17" fillId="5" borderId="8" applyNumberFormat="0" applyAlignment="0" applyProtection="0">
      <alignment vertical="center"/>
    </xf>
    <xf numFmtId="0" fontId="18" fillId="5" borderId="7" applyNumberFormat="0" applyAlignment="0" applyProtection="0">
      <alignment vertical="center"/>
    </xf>
    <xf numFmtId="0" fontId="19" fillId="6"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43">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xf>
    <xf numFmtId="10" fontId="2" fillId="0" borderId="0" xfId="0" applyNumberFormat="1"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0" fontId="2" fillId="0" borderId="1" xfId="0" applyNumberFormat="1" applyFont="1" applyBorder="1" applyAlignment="1">
      <alignment horizontal="center" vertical="center"/>
    </xf>
    <xf numFmtId="0" fontId="2" fillId="0" borderId="1" xfId="0" applyFont="1" applyBorder="1" applyAlignment="1">
      <alignment vertical="center" wrapText="1"/>
    </xf>
    <xf numFmtId="0" fontId="4" fillId="0" borderId="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6" fillId="0" borderId="1" xfId="0" applyFont="1" applyBorder="1" applyAlignment="1">
      <alignment horizontal="center" vertical="center"/>
    </xf>
    <xf numFmtId="0" fontId="4" fillId="0" borderId="1" xfId="0" applyFont="1" applyFill="1" applyBorder="1" applyAlignment="1">
      <alignment horizontal="center" vertical="center"/>
    </xf>
    <xf numFmtId="10"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4" fillId="0" borderId="1" xfId="0" applyFont="1" applyBorder="1" applyAlignment="1">
      <alignment horizontal="left"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10" fontId="2" fillId="0" borderId="2"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0" fontId="2" fillId="0" borderId="1" xfId="0" applyFont="1" applyBorder="1">
      <alignment vertical="center"/>
    </xf>
    <xf numFmtId="0" fontId="2" fillId="0" borderId="1" xfId="0" applyFont="1" applyFill="1" applyBorder="1">
      <alignment vertical="center"/>
    </xf>
    <xf numFmtId="0" fontId="4"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10" fontId="2" fillId="0" borderId="3" xfId="0" applyNumberFormat="1"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1" xfId="0" applyFont="1" applyBorder="1">
      <alignment vertical="center"/>
    </xf>
    <xf numFmtId="0" fontId="2" fillId="2" borderId="1" xfId="0" applyFont="1" applyFill="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4"/>
  <sheetViews>
    <sheetView tabSelected="1" workbookViewId="0">
      <pane xSplit="1" ySplit="3" topLeftCell="B18" activePane="bottomRight" state="frozen"/>
      <selection/>
      <selection pane="topRight"/>
      <selection pane="bottomLeft"/>
      <selection pane="bottomRight" activeCell="N20" sqref="N20"/>
    </sheetView>
  </sheetViews>
  <sheetFormatPr defaultColWidth="9" defaultRowHeight="15.6"/>
  <cols>
    <col min="1" max="1" width="18" style="3" customWidth="1"/>
    <col min="2" max="2" width="18.8796296296296" style="4" customWidth="1"/>
    <col min="3" max="3" width="11.75" style="5" customWidth="1"/>
    <col min="4" max="4" width="11.1296296296296" style="5" customWidth="1"/>
    <col min="5" max="5" width="9" style="6"/>
    <col min="6" max="6" width="31.25" style="4" customWidth="1"/>
    <col min="7" max="7" width="10.25" style="5" customWidth="1"/>
    <col min="8" max="8" width="10.6296296296296" style="5" customWidth="1"/>
    <col min="9" max="9" width="13.5" style="7" customWidth="1"/>
    <col min="10" max="16384" width="9" style="7"/>
  </cols>
  <sheetData>
    <row r="1" s="1" customFormat="1" ht="22.2" spans="1:8">
      <c r="A1" s="8" t="s">
        <v>0</v>
      </c>
      <c r="B1" s="8"/>
      <c r="C1" s="8"/>
      <c r="D1" s="8"/>
      <c r="E1" s="8"/>
      <c r="F1" s="8"/>
      <c r="G1" s="8"/>
      <c r="H1" s="8"/>
    </row>
    <row r="2" ht="18" customHeight="1" spans="1:8">
      <c r="A2" s="9" t="s">
        <v>1</v>
      </c>
      <c r="B2" s="9"/>
      <c r="C2" s="9"/>
      <c r="D2" s="9"/>
      <c r="E2" s="9"/>
      <c r="H2" s="5" t="s">
        <v>2</v>
      </c>
    </row>
    <row r="3" ht="32.25" customHeight="1" spans="1:9">
      <c r="A3" s="10" t="s">
        <v>3</v>
      </c>
      <c r="B3" s="10" t="s">
        <v>4</v>
      </c>
      <c r="C3" s="11" t="s">
        <v>5</v>
      </c>
      <c r="D3" s="11" t="s">
        <v>6</v>
      </c>
      <c r="E3" s="12" t="s">
        <v>7</v>
      </c>
      <c r="F3" s="10" t="s">
        <v>8</v>
      </c>
      <c r="G3" s="11" t="s">
        <v>9</v>
      </c>
      <c r="H3" s="11" t="s">
        <v>10</v>
      </c>
      <c r="I3" s="31" t="s">
        <v>11</v>
      </c>
    </row>
    <row r="4" ht="22.5" customHeight="1" spans="1:9">
      <c r="A4" s="10" t="s">
        <v>12</v>
      </c>
      <c r="B4" s="13"/>
      <c r="C4" s="11">
        <f>SUM(C5:C154)</f>
        <v>63098.07</v>
      </c>
      <c r="D4" s="11">
        <f>SUM(D5:D154)</f>
        <v>61741.54</v>
      </c>
      <c r="E4" s="12">
        <f>D4/C4</f>
        <v>0.978501244174347</v>
      </c>
      <c r="F4" s="13"/>
      <c r="G4" s="11"/>
      <c r="H4" s="11"/>
      <c r="I4" s="31"/>
    </row>
    <row r="5" ht="139.5" customHeight="1" spans="1:9">
      <c r="A5" s="14" t="s">
        <v>13</v>
      </c>
      <c r="B5" s="15" t="s">
        <v>14</v>
      </c>
      <c r="C5" s="16">
        <v>89</v>
      </c>
      <c r="D5" s="11">
        <v>89</v>
      </c>
      <c r="E5" s="12">
        <f>D5/C5</f>
        <v>1</v>
      </c>
      <c r="F5" s="13" t="s">
        <v>15</v>
      </c>
      <c r="G5" s="11">
        <v>100</v>
      </c>
      <c r="H5" s="11" t="s">
        <v>16</v>
      </c>
      <c r="I5" s="32" t="s">
        <v>17</v>
      </c>
    </row>
    <row r="6" ht="78" spans="1:9">
      <c r="A6" s="14" t="s">
        <v>13</v>
      </c>
      <c r="B6" s="15" t="s">
        <v>18</v>
      </c>
      <c r="C6" s="16">
        <v>105</v>
      </c>
      <c r="D6" s="11">
        <v>105</v>
      </c>
      <c r="E6" s="12">
        <f t="shared" ref="E6:E20" si="0">D6/C6</f>
        <v>1</v>
      </c>
      <c r="F6" s="13" t="s">
        <v>19</v>
      </c>
      <c r="G6" s="11">
        <v>100</v>
      </c>
      <c r="H6" s="11" t="s">
        <v>16</v>
      </c>
      <c r="I6" s="32" t="s">
        <v>17</v>
      </c>
    </row>
    <row r="7" ht="156" spans="1:9">
      <c r="A7" s="14" t="s">
        <v>13</v>
      </c>
      <c r="B7" s="15" t="s">
        <v>20</v>
      </c>
      <c r="C7" s="16">
        <v>22</v>
      </c>
      <c r="D7" s="11">
        <v>20.6</v>
      </c>
      <c r="E7" s="12">
        <f t="shared" si="0"/>
        <v>0.936363636363636</v>
      </c>
      <c r="F7" s="13" t="s">
        <v>21</v>
      </c>
      <c r="G7" s="11">
        <v>100</v>
      </c>
      <c r="H7" s="11" t="s">
        <v>16</v>
      </c>
      <c r="I7" s="32" t="s">
        <v>17</v>
      </c>
    </row>
    <row r="8" ht="171.6" spans="1:9">
      <c r="A8" s="14" t="s">
        <v>13</v>
      </c>
      <c r="B8" s="15" t="s">
        <v>22</v>
      </c>
      <c r="C8" s="16">
        <v>22</v>
      </c>
      <c r="D8" s="11">
        <v>22</v>
      </c>
      <c r="E8" s="12">
        <f t="shared" si="0"/>
        <v>1</v>
      </c>
      <c r="F8" s="13" t="s">
        <v>23</v>
      </c>
      <c r="G8" s="11">
        <v>100</v>
      </c>
      <c r="H8" s="11" t="s">
        <v>16</v>
      </c>
      <c r="I8" s="32" t="s">
        <v>17</v>
      </c>
    </row>
    <row r="9" ht="46.8" spans="1:9">
      <c r="A9" s="14" t="s">
        <v>13</v>
      </c>
      <c r="B9" s="15" t="s">
        <v>24</v>
      </c>
      <c r="C9" s="16">
        <v>57</v>
      </c>
      <c r="D9" s="11">
        <v>57</v>
      </c>
      <c r="E9" s="12">
        <f t="shared" si="0"/>
        <v>1</v>
      </c>
      <c r="F9" s="13" t="s">
        <v>25</v>
      </c>
      <c r="G9" s="11">
        <v>98</v>
      </c>
      <c r="H9" s="11" t="s">
        <v>16</v>
      </c>
      <c r="I9" s="32" t="s">
        <v>17</v>
      </c>
    </row>
    <row r="10" ht="156" spans="1:9">
      <c r="A10" s="14" t="s">
        <v>13</v>
      </c>
      <c r="B10" s="15" t="s">
        <v>26</v>
      </c>
      <c r="C10" s="16">
        <v>63</v>
      </c>
      <c r="D10" s="11">
        <v>63</v>
      </c>
      <c r="E10" s="12">
        <f t="shared" si="0"/>
        <v>1</v>
      </c>
      <c r="F10" s="13" t="s">
        <v>27</v>
      </c>
      <c r="G10" s="11">
        <v>100</v>
      </c>
      <c r="H10" s="11" t="s">
        <v>16</v>
      </c>
      <c r="I10" s="32" t="s">
        <v>17</v>
      </c>
    </row>
    <row r="11" ht="409.5" spans="1:9">
      <c r="A11" s="14" t="s">
        <v>13</v>
      </c>
      <c r="B11" s="15" t="s">
        <v>28</v>
      </c>
      <c r="C11" s="16">
        <v>127</v>
      </c>
      <c r="D11" s="11">
        <v>127</v>
      </c>
      <c r="E11" s="12">
        <f t="shared" si="0"/>
        <v>1</v>
      </c>
      <c r="F11" s="13" t="s">
        <v>29</v>
      </c>
      <c r="G11" s="11">
        <v>97</v>
      </c>
      <c r="H11" s="11" t="s">
        <v>16</v>
      </c>
      <c r="I11" s="32" t="s">
        <v>17</v>
      </c>
    </row>
    <row r="12" ht="280.8" spans="1:9">
      <c r="A12" s="14" t="s">
        <v>13</v>
      </c>
      <c r="B12" s="15" t="s">
        <v>30</v>
      </c>
      <c r="C12" s="16">
        <v>18</v>
      </c>
      <c r="D12" s="11">
        <v>17.66</v>
      </c>
      <c r="E12" s="12">
        <f t="shared" si="0"/>
        <v>0.981111111111111</v>
      </c>
      <c r="F12" s="13" t="s">
        <v>31</v>
      </c>
      <c r="G12" s="11"/>
      <c r="H12" s="11" t="s">
        <v>16</v>
      </c>
      <c r="I12" s="32" t="s">
        <v>17</v>
      </c>
    </row>
    <row r="13" ht="265.2" spans="1:9">
      <c r="A13" s="14" t="s">
        <v>13</v>
      </c>
      <c r="B13" s="15" t="s">
        <v>32</v>
      </c>
      <c r="C13" s="16">
        <v>75</v>
      </c>
      <c r="D13" s="11">
        <v>74.4</v>
      </c>
      <c r="E13" s="12">
        <f t="shared" si="0"/>
        <v>0.992</v>
      </c>
      <c r="F13" s="13" t="s">
        <v>33</v>
      </c>
      <c r="G13" s="11">
        <v>100</v>
      </c>
      <c r="H13" s="11" t="s">
        <v>16</v>
      </c>
      <c r="I13" s="32" t="s">
        <v>17</v>
      </c>
    </row>
    <row r="14" ht="265.2" spans="1:9">
      <c r="A14" s="14" t="s">
        <v>13</v>
      </c>
      <c r="B14" s="15" t="s">
        <v>34</v>
      </c>
      <c r="C14" s="16">
        <v>15</v>
      </c>
      <c r="D14" s="11">
        <v>15</v>
      </c>
      <c r="E14" s="12">
        <f t="shared" si="0"/>
        <v>1</v>
      </c>
      <c r="F14" s="13" t="s">
        <v>35</v>
      </c>
      <c r="G14" s="11">
        <v>100</v>
      </c>
      <c r="H14" s="11" t="s">
        <v>16</v>
      </c>
      <c r="I14" s="32" t="s">
        <v>17</v>
      </c>
    </row>
    <row r="15" ht="234" spans="1:9">
      <c r="A15" s="14" t="s">
        <v>13</v>
      </c>
      <c r="B15" s="15" t="s">
        <v>36</v>
      </c>
      <c r="C15" s="16">
        <v>23</v>
      </c>
      <c r="D15" s="11">
        <v>23</v>
      </c>
      <c r="E15" s="12">
        <f t="shared" si="0"/>
        <v>1</v>
      </c>
      <c r="F15" s="13" t="s">
        <v>37</v>
      </c>
      <c r="G15" s="11">
        <v>100</v>
      </c>
      <c r="H15" s="11" t="s">
        <v>16</v>
      </c>
      <c r="I15" s="31" t="s">
        <v>38</v>
      </c>
    </row>
    <row r="16" ht="327.6" spans="1:9">
      <c r="A16" s="14" t="s">
        <v>13</v>
      </c>
      <c r="B16" s="15" t="s">
        <v>39</v>
      </c>
      <c r="C16" s="16">
        <v>45</v>
      </c>
      <c r="D16" s="11">
        <v>45</v>
      </c>
      <c r="E16" s="12">
        <f t="shared" si="0"/>
        <v>1</v>
      </c>
      <c r="F16" s="13" t="s">
        <v>40</v>
      </c>
      <c r="G16" s="11">
        <v>100</v>
      </c>
      <c r="H16" s="11" t="s">
        <v>16</v>
      </c>
      <c r="I16" s="31" t="s">
        <v>17</v>
      </c>
    </row>
    <row r="17" ht="124.8" spans="1:9">
      <c r="A17" s="14" t="s">
        <v>13</v>
      </c>
      <c r="B17" s="15" t="s">
        <v>41</v>
      </c>
      <c r="C17" s="16">
        <v>980</v>
      </c>
      <c r="D17" s="11">
        <v>873.19</v>
      </c>
      <c r="E17" s="12">
        <f t="shared" si="0"/>
        <v>0.891010204081633</v>
      </c>
      <c r="F17" s="13" t="s">
        <v>42</v>
      </c>
      <c r="G17" s="11">
        <v>95</v>
      </c>
      <c r="H17" s="11" t="s">
        <v>16</v>
      </c>
      <c r="I17" s="31" t="s">
        <v>17</v>
      </c>
    </row>
    <row r="18" ht="46.8" spans="1:9">
      <c r="A18" s="14" t="s">
        <v>13</v>
      </c>
      <c r="B18" s="15" t="s">
        <v>43</v>
      </c>
      <c r="C18" s="16">
        <v>90</v>
      </c>
      <c r="D18" s="11">
        <v>90</v>
      </c>
      <c r="E18" s="12">
        <f t="shared" si="0"/>
        <v>1</v>
      </c>
      <c r="F18" s="13" t="s">
        <v>44</v>
      </c>
      <c r="G18" s="11">
        <v>100</v>
      </c>
      <c r="H18" s="11" t="s">
        <v>16</v>
      </c>
      <c r="I18" s="31" t="s">
        <v>17</v>
      </c>
    </row>
    <row r="19" ht="109.2" spans="1:9">
      <c r="A19" s="14" t="s">
        <v>13</v>
      </c>
      <c r="B19" s="15" t="s">
        <v>45</v>
      </c>
      <c r="C19" s="16">
        <v>20</v>
      </c>
      <c r="D19" s="11">
        <v>20</v>
      </c>
      <c r="E19" s="12">
        <f t="shared" si="0"/>
        <v>1</v>
      </c>
      <c r="F19" s="13" t="s">
        <v>46</v>
      </c>
      <c r="G19" s="11">
        <v>100</v>
      </c>
      <c r="H19" s="11" t="s">
        <v>16</v>
      </c>
      <c r="I19" s="31" t="s">
        <v>17</v>
      </c>
    </row>
    <row r="20" ht="156" spans="1:9">
      <c r="A20" s="14" t="s">
        <v>13</v>
      </c>
      <c r="B20" s="15" t="s">
        <v>47</v>
      </c>
      <c r="C20" s="16">
        <v>190</v>
      </c>
      <c r="D20" s="11">
        <v>186.36</v>
      </c>
      <c r="E20" s="12">
        <f t="shared" si="0"/>
        <v>0.980842105263158</v>
      </c>
      <c r="F20" s="13" t="s">
        <v>48</v>
      </c>
      <c r="G20" s="11">
        <v>100</v>
      </c>
      <c r="H20" s="11" t="s">
        <v>16</v>
      </c>
      <c r="I20" s="31" t="s">
        <v>17</v>
      </c>
    </row>
    <row r="21" ht="280.8" spans="1:9">
      <c r="A21" s="17" t="s">
        <v>49</v>
      </c>
      <c r="B21" s="13" t="s">
        <v>50</v>
      </c>
      <c r="C21" s="16">
        <v>406.76</v>
      </c>
      <c r="D21" s="16">
        <v>398.45</v>
      </c>
      <c r="E21" s="12">
        <f t="shared" ref="E21:E63" si="1">D21/C21</f>
        <v>0.979570262562691</v>
      </c>
      <c r="F21" s="13" t="s">
        <v>51</v>
      </c>
      <c r="G21" s="11" t="s">
        <v>52</v>
      </c>
      <c r="H21" s="11" t="s">
        <v>16</v>
      </c>
      <c r="I21" s="31" t="s">
        <v>17</v>
      </c>
    </row>
    <row r="22" ht="93.6" spans="1:9">
      <c r="A22" s="17" t="s">
        <v>49</v>
      </c>
      <c r="B22" s="13" t="s">
        <v>53</v>
      </c>
      <c r="C22" s="16">
        <v>249.26</v>
      </c>
      <c r="D22" s="11">
        <v>236.2</v>
      </c>
      <c r="E22" s="12">
        <f t="shared" si="1"/>
        <v>0.947604910535184</v>
      </c>
      <c r="F22" s="13" t="s">
        <v>54</v>
      </c>
      <c r="G22" s="11" t="s">
        <v>52</v>
      </c>
      <c r="H22" s="11" t="s">
        <v>16</v>
      </c>
      <c r="I22" s="31" t="s">
        <v>17</v>
      </c>
    </row>
    <row r="23" ht="93.6" spans="1:9">
      <c r="A23" s="17" t="s">
        <v>49</v>
      </c>
      <c r="B23" s="13" t="s">
        <v>55</v>
      </c>
      <c r="C23" s="16">
        <v>22.6</v>
      </c>
      <c r="D23" s="11">
        <v>22.6</v>
      </c>
      <c r="E23" s="12">
        <f t="shared" si="1"/>
        <v>1</v>
      </c>
      <c r="F23" s="13" t="s">
        <v>56</v>
      </c>
      <c r="G23" s="11" t="s">
        <v>57</v>
      </c>
      <c r="H23" s="11" t="s">
        <v>16</v>
      </c>
      <c r="I23" s="31" t="s">
        <v>17</v>
      </c>
    </row>
    <row r="24" ht="114" customHeight="1" spans="1:9">
      <c r="A24" s="17" t="s">
        <v>49</v>
      </c>
      <c r="B24" s="13" t="s">
        <v>58</v>
      </c>
      <c r="C24" s="11">
        <v>15</v>
      </c>
      <c r="D24" s="11">
        <v>15</v>
      </c>
      <c r="E24" s="12">
        <f t="shared" si="1"/>
        <v>1</v>
      </c>
      <c r="F24" s="18" t="s">
        <v>59</v>
      </c>
      <c r="G24" s="11" t="s">
        <v>52</v>
      </c>
      <c r="H24" s="11" t="s">
        <v>16</v>
      </c>
      <c r="I24" s="31" t="s">
        <v>17</v>
      </c>
    </row>
    <row r="25" ht="46.8" spans="1:9">
      <c r="A25" s="17" t="s">
        <v>49</v>
      </c>
      <c r="B25" s="13" t="s">
        <v>60</v>
      </c>
      <c r="C25" s="11">
        <v>50</v>
      </c>
      <c r="D25" s="11">
        <v>50</v>
      </c>
      <c r="E25" s="12">
        <f t="shared" si="1"/>
        <v>1</v>
      </c>
      <c r="F25" s="18" t="s">
        <v>61</v>
      </c>
      <c r="G25" s="11" t="s">
        <v>52</v>
      </c>
      <c r="H25" s="11" t="s">
        <v>16</v>
      </c>
      <c r="I25" s="31" t="s">
        <v>17</v>
      </c>
    </row>
    <row r="26" ht="249.6" spans="1:9">
      <c r="A26" s="17" t="s">
        <v>49</v>
      </c>
      <c r="B26" s="13" t="s">
        <v>62</v>
      </c>
      <c r="C26" s="16">
        <v>409.86</v>
      </c>
      <c r="D26" s="11">
        <v>329.86</v>
      </c>
      <c r="E26" s="12">
        <f t="shared" si="1"/>
        <v>0.804811399014298</v>
      </c>
      <c r="F26" s="19" t="s">
        <v>63</v>
      </c>
      <c r="G26" s="11" t="s">
        <v>57</v>
      </c>
      <c r="H26" s="11" t="s">
        <v>16</v>
      </c>
      <c r="I26" s="31" t="s">
        <v>17</v>
      </c>
    </row>
    <row r="27" ht="327.6" spans="1:9">
      <c r="A27" s="17" t="s">
        <v>49</v>
      </c>
      <c r="B27" s="13" t="s">
        <v>64</v>
      </c>
      <c r="C27" s="16">
        <v>490.39</v>
      </c>
      <c r="D27" s="16">
        <v>241.91</v>
      </c>
      <c r="E27" s="12">
        <f t="shared" si="1"/>
        <v>0.49330125002549</v>
      </c>
      <c r="F27" s="13" t="s">
        <v>65</v>
      </c>
      <c r="G27" s="11" t="s">
        <v>66</v>
      </c>
      <c r="H27" s="11" t="s">
        <v>67</v>
      </c>
      <c r="I27" s="31" t="s">
        <v>17</v>
      </c>
    </row>
    <row r="28" ht="156" spans="1:9">
      <c r="A28" s="17" t="s">
        <v>68</v>
      </c>
      <c r="B28" s="13" t="s">
        <v>69</v>
      </c>
      <c r="C28" s="16">
        <v>142.16</v>
      </c>
      <c r="D28" s="16">
        <v>142.16</v>
      </c>
      <c r="E28" s="12">
        <f t="shared" si="1"/>
        <v>1</v>
      </c>
      <c r="F28" s="13" t="s">
        <v>70</v>
      </c>
      <c r="G28" s="11" t="s">
        <v>52</v>
      </c>
      <c r="H28" s="11" t="s">
        <v>16</v>
      </c>
      <c r="I28" s="31" t="s">
        <v>17</v>
      </c>
    </row>
    <row r="29" ht="62.4" spans="1:9">
      <c r="A29" s="17" t="s">
        <v>68</v>
      </c>
      <c r="B29" s="13" t="s">
        <v>71</v>
      </c>
      <c r="C29" s="16">
        <v>13.5</v>
      </c>
      <c r="D29" s="16">
        <v>13.5</v>
      </c>
      <c r="E29" s="12">
        <f t="shared" si="1"/>
        <v>1</v>
      </c>
      <c r="F29" s="13" t="s">
        <v>72</v>
      </c>
      <c r="G29" s="11" t="s">
        <v>52</v>
      </c>
      <c r="H29" s="11" t="s">
        <v>16</v>
      </c>
      <c r="I29" s="31" t="s">
        <v>17</v>
      </c>
    </row>
    <row r="30" ht="20.25" customHeight="1" spans="1:9">
      <c r="A30" s="17" t="s">
        <v>68</v>
      </c>
      <c r="B30" s="13" t="s">
        <v>73</v>
      </c>
      <c r="C30" s="11">
        <v>9</v>
      </c>
      <c r="D30" s="11">
        <v>8.99</v>
      </c>
      <c r="E30" s="12">
        <f t="shared" si="1"/>
        <v>0.998888888888889</v>
      </c>
      <c r="F30" s="13" t="s">
        <v>74</v>
      </c>
      <c r="G30" s="11" t="s">
        <v>57</v>
      </c>
      <c r="H30" s="11" t="s">
        <v>16</v>
      </c>
      <c r="I30" s="31" t="s">
        <v>17</v>
      </c>
    </row>
    <row r="31" ht="109.2" spans="1:9">
      <c r="A31" s="17" t="s">
        <v>68</v>
      </c>
      <c r="B31" s="13" t="s">
        <v>75</v>
      </c>
      <c r="C31" s="16">
        <v>45</v>
      </c>
      <c r="D31" s="11">
        <v>45</v>
      </c>
      <c r="E31" s="12">
        <f t="shared" si="1"/>
        <v>1</v>
      </c>
      <c r="F31" s="13" t="s">
        <v>76</v>
      </c>
      <c r="G31" s="11" t="s">
        <v>77</v>
      </c>
      <c r="H31" s="11" t="s">
        <v>16</v>
      </c>
      <c r="I31" s="31" t="s">
        <v>17</v>
      </c>
    </row>
    <row r="32" ht="48.75" customHeight="1" spans="1:9">
      <c r="A32" s="17" t="s">
        <v>68</v>
      </c>
      <c r="B32" s="13" t="s">
        <v>78</v>
      </c>
      <c r="C32" s="16">
        <v>18.83</v>
      </c>
      <c r="D32" s="16">
        <v>13.75</v>
      </c>
      <c r="E32" s="12">
        <f t="shared" si="1"/>
        <v>0.730217737652682</v>
      </c>
      <c r="F32" s="19" t="s">
        <v>79</v>
      </c>
      <c r="G32" s="11" t="s">
        <v>57</v>
      </c>
      <c r="H32" s="11" t="s">
        <v>16</v>
      </c>
      <c r="I32" s="31" t="s">
        <v>17</v>
      </c>
    </row>
    <row r="33" ht="159.75" customHeight="1" spans="1:9">
      <c r="A33" s="17" t="s">
        <v>80</v>
      </c>
      <c r="B33" s="13" t="s">
        <v>81</v>
      </c>
      <c r="C33" s="16">
        <v>106.55</v>
      </c>
      <c r="D33" s="16">
        <v>69.64</v>
      </c>
      <c r="E33" s="12">
        <f t="shared" si="1"/>
        <v>0.653589863913656</v>
      </c>
      <c r="F33" s="13" t="s">
        <v>82</v>
      </c>
      <c r="G33" s="11" t="s">
        <v>57</v>
      </c>
      <c r="H33" s="11" t="s">
        <v>16</v>
      </c>
      <c r="I33" s="31" t="s">
        <v>17</v>
      </c>
    </row>
    <row r="34" ht="234" spans="1:9">
      <c r="A34" s="17" t="s">
        <v>80</v>
      </c>
      <c r="B34" s="13" t="s">
        <v>83</v>
      </c>
      <c r="C34" s="20">
        <v>121.74</v>
      </c>
      <c r="D34" s="20">
        <v>112.67</v>
      </c>
      <c r="E34" s="12">
        <f t="shared" si="1"/>
        <v>0.925496960735995</v>
      </c>
      <c r="F34" s="13" t="s">
        <v>84</v>
      </c>
      <c r="G34" s="11" t="s">
        <v>77</v>
      </c>
      <c r="H34" s="11" t="s">
        <v>16</v>
      </c>
      <c r="I34" s="31" t="s">
        <v>17</v>
      </c>
    </row>
    <row r="35" ht="63" customHeight="1" spans="1:9">
      <c r="A35" s="17" t="s">
        <v>80</v>
      </c>
      <c r="B35" s="13" t="s">
        <v>85</v>
      </c>
      <c r="C35" s="16">
        <v>96.43</v>
      </c>
      <c r="D35" s="16">
        <v>8.62</v>
      </c>
      <c r="E35" s="12">
        <f t="shared" si="1"/>
        <v>0.089391268277507</v>
      </c>
      <c r="F35" s="19" t="s">
        <v>86</v>
      </c>
      <c r="G35" s="11" t="s">
        <v>87</v>
      </c>
      <c r="H35" s="11" t="s">
        <v>67</v>
      </c>
      <c r="I35" s="31" t="s">
        <v>17</v>
      </c>
    </row>
    <row r="36" ht="50.25" customHeight="1" spans="1:9">
      <c r="A36" s="17" t="s">
        <v>88</v>
      </c>
      <c r="B36" s="13" t="s">
        <v>89</v>
      </c>
      <c r="C36" s="11">
        <v>30</v>
      </c>
      <c r="D36" s="16">
        <v>16.87</v>
      </c>
      <c r="E36" s="12">
        <f t="shared" si="1"/>
        <v>0.562333333333333</v>
      </c>
      <c r="F36" s="19" t="s">
        <v>90</v>
      </c>
      <c r="G36" s="11" t="s">
        <v>77</v>
      </c>
      <c r="H36" s="11" t="s">
        <v>16</v>
      </c>
      <c r="I36" s="31" t="s">
        <v>17</v>
      </c>
    </row>
    <row r="37" ht="36.75" customHeight="1" spans="1:9">
      <c r="A37" s="17" t="s">
        <v>88</v>
      </c>
      <c r="B37" s="13" t="s">
        <v>91</v>
      </c>
      <c r="C37" s="11">
        <v>62</v>
      </c>
      <c r="D37" s="11">
        <v>282.29</v>
      </c>
      <c r="E37" s="12">
        <v>0.7364</v>
      </c>
      <c r="F37" s="13" t="s">
        <v>92</v>
      </c>
      <c r="G37" s="11" t="s">
        <v>87</v>
      </c>
      <c r="H37" s="11" t="s">
        <v>67</v>
      </c>
      <c r="I37" s="31" t="s">
        <v>17</v>
      </c>
    </row>
    <row r="38" ht="46.8" spans="1:9">
      <c r="A38" s="17"/>
      <c r="B38" s="13" t="s">
        <v>93</v>
      </c>
      <c r="C38" s="11">
        <v>1</v>
      </c>
      <c r="D38" s="11"/>
      <c r="E38" s="12"/>
      <c r="F38" s="13"/>
      <c r="G38" s="11"/>
      <c r="H38" s="11"/>
      <c r="I38" s="31" t="s">
        <v>17</v>
      </c>
    </row>
    <row r="39" ht="78" spans="1:9">
      <c r="A39" s="17"/>
      <c r="B39" s="13" t="s">
        <v>94</v>
      </c>
      <c r="C39" s="11">
        <v>16</v>
      </c>
      <c r="D39" s="11"/>
      <c r="E39" s="12"/>
      <c r="F39" s="13"/>
      <c r="G39" s="11"/>
      <c r="H39" s="11"/>
      <c r="I39" s="31" t="s">
        <v>17</v>
      </c>
    </row>
    <row r="40" ht="62.4" spans="1:9">
      <c r="A40" s="17"/>
      <c r="B40" s="13" t="s">
        <v>95</v>
      </c>
      <c r="C40" s="11">
        <v>11.4</v>
      </c>
      <c r="D40" s="11"/>
      <c r="E40" s="12"/>
      <c r="F40" s="13"/>
      <c r="G40" s="11"/>
      <c r="H40" s="11"/>
      <c r="I40" s="31" t="s">
        <v>17</v>
      </c>
    </row>
    <row r="41" ht="31.2" spans="1:9">
      <c r="A41" s="17"/>
      <c r="B41" s="13" t="s">
        <v>96</v>
      </c>
      <c r="C41" s="11">
        <v>7</v>
      </c>
      <c r="D41" s="11"/>
      <c r="E41" s="12"/>
      <c r="F41" s="13"/>
      <c r="G41" s="11"/>
      <c r="H41" s="11"/>
      <c r="I41" s="31" t="s">
        <v>17</v>
      </c>
    </row>
    <row r="42" ht="46.8" spans="1:9">
      <c r="A42" s="17"/>
      <c r="B42" s="13" t="s">
        <v>97</v>
      </c>
      <c r="C42" s="11">
        <v>38.95</v>
      </c>
      <c r="D42" s="11"/>
      <c r="E42" s="12"/>
      <c r="F42" s="13"/>
      <c r="G42" s="11"/>
      <c r="H42" s="11"/>
      <c r="I42" s="31" t="s">
        <v>17</v>
      </c>
    </row>
    <row r="43" ht="31.2" spans="1:9">
      <c r="A43" s="17"/>
      <c r="B43" s="13" t="s">
        <v>98</v>
      </c>
      <c r="C43" s="11">
        <v>5</v>
      </c>
      <c r="D43" s="11"/>
      <c r="E43" s="12"/>
      <c r="F43" s="13"/>
      <c r="G43" s="11"/>
      <c r="H43" s="11"/>
      <c r="I43" s="31" t="s">
        <v>17</v>
      </c>
    </row>
    <row r="44" ht="31.2" spans="1:9">
      <c r="A44" s="17"/>
      <c r="B44" s="13" t="s">
        <v>99</v>
      </c>
      <c r="C44" s="11">
        <v>155</v>
      </c>
      <c r="D44" s="11"/>
      <c r="E44" s="12"/>
      <c r="F44" s="13"/>
      <c r="G44" s="11"/>
      <c r="H44" s="11"/>
      <c r="I44" s="31" t="s">
        <v>17</v>
      </c>
    </row>
    <row r="45" ht="46.8" spans="1:9">
      <c r="A45" s="17"/>
      <c r="B45" s="13" t="s">
        <v>100</v>
      </c>
      <c r="C45" s="11">
        <v>14</v>
      </c>
      <c r="D45" s="11"/>
      <c r="E45" s="12"/>
      <c r="F45" s="13"/>
      <c r="G45" s="11"/>
      <c r="H45" s="11"/>
      <c r="I45" s="31" t="s">
        <v>17</v>
      </c>
    </row>
    <row r="46" ht="31.2" spans="1:9">
      <c r="A46" s="17"/>
      <c r="B46" s="13" t="s">
        <v>101</v>
      </c>
      <c r="C46" s="11">
        <v>2</v>
      </c>
      <c r="D46" s="11"/>
      <c r="E46" s="12"/>
      <c r="F46" s="13"/>
      <c r="G46" s="11"/>
      <c r="H46" s="11"/>
      <c r="I46" s="31" t="s">
        <v>17</v>
      </c>
    </row>
    <row r="47" ht="31.2" spans="1:9">
      <c r="A47" s="17"/>
      <c r="B47" s="13" t="s">
        <v>102</v>
      </c>
      <c r="C47" s="11">
        <v>62</v>
      </c>
      <c r="D47" s="11"/>
      <c r="E47" s="12"/>
      <c r="F47" s="13"/>
      <c r="G47" s="11"/>
      <c r="H47" s="11"/>
      <c r="I47" s="31" t="s">
        <v>17</v>
      </c>
    </row>
    <row r="48" spans="1:9">
      <c r="A48" s="17"/>
      <c r="B48" s="13" t="s">
        <v>103</v>
      </c>
      <c r="C48" s="11">
        <v>9</v>
      </c>
      <c r="D48" s="11"/>
      <c r="E48" s="12"/>
      <c r="F48" s="13"/>
      <c r="G48" s="11"/>
      <c r="H48" s="11"/>
      <c r="I48" s="31" t="s">
        <v>17</v>
      </c>
    </row>
    <row r="49" ht="124.8" spans="1:9">
      <c r="A49" s="17" t="s">
        <v>88</v>
      </c>
      <c r="B49" s="13" t="s">
        <v>104</v>
      </c>
      <c r="C49" s="11">
        <v>559</v>
      </c>
      <c r="D49" s="11">
        <v>549.33</v>
      </c>
      <c r="E49" s="12">
        <f t="shared" si="1"/>
        <v>0.982701252236136</v>
      </c>
      <c r="F49" s="13" t="s">
        <v>105</v>
      </c>
      <c r="G49" s="11" t="s">
        <v>77</v>
      </c>
      <c r="H49" s="11" t="s">
        <v>16</v>
      </c>
      <c r="I49" s="31" t="s">
        <v>17</v>
      </c>
    </row>
    <row r="50" ht="25.5" customHeight="1" spans="1:9">
      <c r="A50" s="17" t="s">
        <v>88</v>
      </c>
      <c r="B50" s="13" t="s">
        <v>106</v>
      </c>
      <c r="C50" s="11">
        <v>139</v>
      </c>
      <c r="D50" s="11">
        <v>193</v>
      </c>
      <c r="E50" s="12">
        <v>0.9507</v>
      </c>
      <c r="F50" s="13" t="s">
        <v>107</v>
      </c>
      <c r="G50" s="11" t="s">
        <v>52</v>
      </c>
      <c r="H50" s="11" t="s">
        <v>16</v>
      </c>
      <c r="I50" s="31" t="s">
        <v>17</v>
      </c>
    </row>
    <row r="51" ht="25.5" customHeight="1" spans="1:9">
      <c r="A51" s="17"/>
      <c r="B51" s="13" t="s">
        <v>108</v>
      </c>
      <c r="C51" s="11">
        <v>5</v>
      </c>
      <c r="D51" s="11"/>
      <c r="E51" s="12"/>
      <c r="F51" s="13"/>
      <c r="G51" s="11"/>
      <c r="H51" s="11"/>
      <c r="I51" s="31" t="s">
        <v>17</v>
      </c>
    </row>
    <row r="52" ht="30" customHeight="1" spans="1:9">
      <c r="A52" s="17"/>
      <c r="B52" s="13" t="s">
        <v>109</v>
      </c>
      <c r="C52" s="11">
        <v>39</v>
      </c>
      <c r="D52" s="11"/>
      <c r="E52" s="12"/>
      <c r="F52" s="13"/>
      <c r="G52" s="11"/>
      <c r="H52" s="11"/>
      <c r="I52" s="31" t="s">
        <v>17</v>
      </c>
    </row>
    <row r="53" ht="25.5" customHeight="1" spans="1:9">
      <c r="A53" s="17"/>
      <c r="B53" s="13" t="s">
        <v>110</v>
      </c>
      <c r="C53" s="11">
        <v>10</v>
      </c>
      <c r="D53" s="11"/>
      <c r="E53" s="12"/>
      <c r="F53" s="13"/>
      <c r="G53" s="11"/>
      <c r="H53" s="11"/>
      <c r="I53" s="31" t="s">
        <v>17</v>
      </c>
    </row>
    <row r="54" ht="25.5" customHeight="1" spans="1:9">
      <c r="A54" s="17"/>
      <c r="B54" s="13" t="s">
        <v>111</v>
      </c>
      <c r="C54" s="11">
        <v>10</v>
      </c>
      <c r="D54" s="11"/>
      <c r="E54" s="12"/>
      <c r="F54" s="13"/>
      <c r="G54" s="11"/>
      <c r="H54" s="11"/>
      <c r="I54" s="31" t="s">
        <v>17</v>
      </c>
    </row>
    <row r="55" ht="78" spans="1:9">
      <c r="A55" s="17" t="s">
        <v>88</v>
      </c>
      <c r="B55" s="13" t="s">
        <v>112</v>
      </c>
      <c r="C55" s="21">
        <v>270</v>
      </c>
      <c r="D55" s="21">
        <v>270</v>
      </c>
      <c r="E55" s="22">
        <f>D55/C55</f>
        <v>1</v>
      </c>
      <c r="F55" s="23" t="s">
        <v>113</v>
      </c>
      <c r="G55" s="24" t="s">
        <v>57</v>
      </c>
      <c r="H55" s="24" t="s">
        <v>16</v>
      </c>
      <c r="I55" s="31" t="s">
        <v>17</v>
      </c>
    </row>
    <row r="56" s="2" customFormat="1" ht="124.8" spans="1:9">
      <c r="A56" s="17" t="s">
        <v>88</v>
      </c>
      <c r="B56" s="13" t="s">
        <v>114</v>
      </c>
      <c r="C56" s="24">
        <v>9</v>
      </c>
      <c r="D56" s="24">
        <v>6.6</v>
      </c>
      <c r="E56" s="22">
        <f>D56/C56</f>
        <v>0.733333333333333</v>
      </c>
      <c r="F56" s="23" t="s">
        <v>115</v>
      </c>
      <c r="G56" s="24" t="s">
        <v>87</v>
      </c>
      <c r="H56" s="24" t="s">
        <v>16</v>
      </c>
      <c r="I56" s="31" t="s">
        <v>17</v>
      </c>
    </row>
    <row r="57" ht="51" customHeight="1" spans="1:9">
      <c r="A57" s="17" t="s">
        <v>88</v>
      </c>
      <c r="B57" s="13" t="s">
        <v>116</v>
      </c>
      <c r="C57" s="24">
        <v>4</v>
      </c>
      <c r="D57" s="11">
        <v>92.02</v>
      </c>
      <c r="E57" s="12">
        <v>0.6572</v>
      </c>
      <c r="F57" s="25" t="s">
        <v>117</v>
      </c>
      <c r="G57" s="11" t="s">
        <v>57</v>
      </c>
      <c r="H57" s="11" t="s">
        <v>16</v>
      </c>
      <c r="I57" s="31" t="s">
        <v>17</v>
      </c>
    </row>
    <row r="58" ht="46.8" spans="1:9">
      <c r="A58" s="17"/>
      <c r="B58" s="13" t="s">
        <v>118</v>
      </c>
      <c r="C58" s="24">
        <v>60</v>
      </c>
      <c r="D58" s="11"/>
      <c r="E58" s="12"/>
      <c r="F58" s="25"/>
      <c r="G58" s="11"/>
      <c r="H58" s="11"/>
      <c r="I58" s="31" t="s">
        <v>17</v>
      </c>
    </row>
    <row r="59" ht="46.8" spans="1:9">
      <c r="A59" s="17"/>
      <c r="B59" s="13" t="s">
        <v>119</v>
      </c>
      <c r="C59" s="24">
        <v>70</v>
      </c>
      <c r="D59" s="11"/>
      <c r="E59" s="12"/>
      <c r="F59" s="25"/>
      <c r="G59" s="11"/>
      <c r="H59" s="11"/>
      <c r="I59" s="31" t="s">
        <v>17</v>
      </c>
    </row>
    <row r="60" ht="46.8" spans="1:9">
      <c r="A60" s="17"/>
      <c r="B60" s="13" t="s">
        <v>120</v>
      </c>
      <c r="C60" s="24">
        <v>6.02</v>
      </c>
      <c r="D60" s="11"/>
      <c r="E60" s="12"/>
      <c r="F60" s="25"/>
      <c r="G60" s="11"/>
      <c r="H60" s="11"/>
      <c r="I60" s="31" t="s">
        <v>17</v>
      </c>
    </row>
    <row r="61" ht="93.6" spans="1:9">
      <c r="A61" s="17" t="s">
        <v>88</v>
      </c>
      <c r="B61" s="13" t="s">
        <v>121</v>
      </c>
      <c r="C61" s="24">
        <v>172.32</v>
      </c>
      <c r="D61" s="11">
        <v>137.89</v>
      </c>
      <c r="E61" s="12">
        <f t="shared" si="1"/>
        <v>0.80019730733519</v>
      </c>
      <c r="F61" s="19" t="s">
        <v>122</v>
      </c>
      <c r="G61" s="11" t="s">
        <v>57</v>
      </c>
      <c r="H61" s="11" t="s">
        <v>16</v>
      </c>
      <c r="I61" s="31" t="s">
        <v>17</v>
      </c>
    </row>
    <row r="62" ht="78" spans="1:9">
      <c r="A62" s="17" t="s">
        <v>88</v>
      </c>
      <c r="B62" s="13" t="s">
        <v>123</v>
      </c>
      <c r="C62" s="11">
        <v>415</v>
      </c>
      <c r="D62" s="11">
        <v>415</v>
      </c>
      <c r="E62" s="12">
        <f t="shared" si="1"/>
        <v>1</v>
      </c>
      <c r="F62" s="23" t="s">
        <v>124</v>
      </c>
      <c r="G62" s="11" t="s">
        <v>52</v>
      </c>
      <c r="H62" s="11" t="s">
        <v>16</v>
      </c>
      <c r="I62" s="31" t="s">
        <v>17</v>
      </c>
    </row>
    <row r="63" ht="62.4" spans="1:9">
      <c r="A63" s="17" t="s">
        <v>88</v>
      </c>
      <c r="B63" s="13" t="s">
        <v>125</v>
      </c>
      <c r="C63" s="11">
        <v>100</v>
      </c>
      <c r="D63" s="11">
        <v>69.34</v>
      </c>
      <c r="E63" s="12">
        <f t="shared" si="1"/>
        <v>0.6934</v>
      </c>
      <c r="F63" s="19" t="s">
        <v>126</v>
      </c>
      <c r="G63" s="11" t="s">
        <v>77</v>
      </c>
      <c r="H63" s="11" t="s">
        <v>16</v>
      </c>
      <c r="I63" s="31" t="s">
        <v>17</v>
      </c>
    </row>
    <row r="64" s="2" customFormat="1" ht="92.25" customHeight="1" spans="1:9">
      <c r="A64" s="26" t="s">
        <v>88</v>
      </c>
      <c r="B64" s="27" t="s">
        <v>127</v>
      </c>
      <c r="C64" s="24">
        <v>979.47</v>
      </c>
      <c r="D64" s="28">
        <v>48279.47</v>
      </c>
      <c r="E64" s="29">
        <v>1</v>
      </c>
      <c r="F64" s="30" t="s">
        <v>128</v>
      </c>
      <c r="G64" s="28">
        <v>95</v>
      </c>
      <c r="H64" s="28" t="s">
        <v>16</v>
      </c>
      <c r="I64" s="32" t="s">
        <v>38</v>
      </c>
    </row>
    <row r="65" s="2" customFormat="1" ht="66.75" customHeight="1" spans="1:9">
      <c r="A65" s="33"/>
      <c r="B65" s="34"/>
      <c r="C65" s="24">
        <v>47300</v>
      </c>
      <c r="D65" s="35"/>
      <c r="E65" s="36"/>
      <c r="F65" s="37"/>
      <c r="G65" s="35"/>
      <c r="H65" s="35"/>
      <c r="I65" s="32" t="s">
        <v>17</v>
      </c>
    </row>
    <row r="66" ht="30.75" customHeight="1" spans="1:9">
      <c r="A66" s="17" t="s">
        <v>88</v>
      </c>
      <c r="B66" s="13" t="s">
        <v>129</v>
      </c>
      <c r="C66" s="24">
        <v>10</v>
      </c>
      <c r="D66" s="11">
        <v>145.23</v>
      </c>
      <c r="E66" s="12">
        <v>1</v>
      </c>
      <c r="F66" s="19" t="s">
        <v>130</v>
      </c>
      <c r="G66" s="11" t="s">
        <v>57</v>
      </c>
      <c r="H66" s="11" t="s">
        <v>16</v>
      </c>
      <c r="I66" s="31" t="s">
        <v>17</v>
      </c>
    </row>
    <row r="67" ht="46.5" customHeight="1" spans="1:9">
      <c r="A67" s="17"/>
      <c r="B67" s="13" t="s">
        <v>131</v>
      </c>
      <c r="C67" s="24">
        <v>135.23</v>
      </c>
      <c r="D67" s="11"/>
      <c r="E67" s="12"/>
      <c r="F67" s="19"/>
      <c r="G67" s="11"/>
      <c r="H67" s="11"/>
      <c r="I67" s="31" t="s">
        <v>17</v>
      </c>
    </row>
    <row r="68" ht="54" customHeight="1" spans="1:9">
      <c r="A68" s="17" t="s">
        <v>88</v>
      </c>
      <c r="B68" s="13" t="s">
        <v>132</v>
      </c>
      <c r="C68" s="24">
        <v>80</v>
      </c>
      <c r="D68" s="11">
        <v>110</v>
      </c>
      <c r="E68" s="12">
        <v>1</v>
      </c>
      <c r="F68" s="19" t="s">
        <v>133</v>
      </c>
      <c r="G68" s="11" t="s">
        <v>52</v>
      </c>
      <c r="H68" s="11" t="s">
        <v>16</v>
      </c>
      <c r="I68" s="31" t="s">
        <v>17</v>
      </c>
    </row>
    <row r="69" ht="46.8" spans="1:9">
      <c r="A69" s="17"/>
      <c r="B69" s="13" t="s">
        <v>134</v>
      </c>
      <c r="C69" s="24">
        <v>30</v>
      </c>
      <c r="D69" s="11"/>
      <c r="E69" s="12"/>
      <c r="F69" s="19"/>
      <c r="G69" s="11"/>
      <c r="H69" s="11"/>
      <c r="I69" s="31" t="s">
        <v>17</v>
      </c>
    </row>
    <row r="70" ht="31.5" customHeight="1" spans="1:9">
      <c r="A70" s="17" t="s">
        <v>88</v>
      </c>
      <c r="B70" s="13" t="s">
        <v>135</v>
      </c>
      <c r="C70" s="24">
        <v>10</v>
      </c>
      <c r="D70" s="11">
        <v>10</v>
      </c>
      <c r="E70" s="12">
        <f t="shared" ref="E70:E135" si="2">D70/C70</f>
        <v>1</v>
      </c>
      <c r="F70" s="19" t="s">
        <v>136</v>
      </c>
      <c r="G70" s="11" t="s">
        <v>52</v>
      </c>
      <c r="H70" s="11" t="s">
        <v>16</v>
      </c>
      <c r="I70" s="31" t="s">
        <v>17</v>
      </c>
    </row>
    <row r="71" ht="41.25" customHeight="1" spans="1:9">
      <c r="A71" s="17" t="s">
        <v>88</v>
      </c>
      <c r="B71" s="13" t="s">
        <v>137</v>
      </c>
      <c r="C71" s="11">
        <v>100</v>
      </c>
      <c r="D71" s="11">
        <v>100</v>
      </c>
      <c r="E71" s="12">
        <f t="shared" si="2"/>
        <v>1</v>
      </c>
      <c r="F71" s="19" t="s">
        <v>138</v>
      </c>
      <c r="G71" s="11" t="s">
        <v>57</v>
      </c>
      <c r="H71" s="11" t="s">
        <v>16</v>
      </c>
      <c r="I71" s="31" t="s">
        <v>17</v>
      </c>
    </row>
    <row r="72" ht="33" customHeight="1" spans="1:9">
      <c r="A72" s="17" t="s">
        <v>88</v>
      </c>
      <c r="B72" s="13" t="s">
        <v>139</v>
      </c>
      <c r="C72" s="11">
        <v>40</v>
      </c>
      <c r="D72" s="11">
        <v>35.91</v>
      </c>
      <c r="E72" s="12">
        <f t="shared" si="2"/>
        <v>0.89775</v>
      </c>
      <c r="F72" s="19" t="s">
        <v>140</v>
      </c>
      <c r="G72" s="11" t="s">
        <v>57</v>
      </c>
      <c r="H72" s="11" t="s">
        <v>16</v>
      </c>
      <c r="I72" s="31" t="s">
        <v>17</v>
      </c>
    </row>
    <row r="73" ht="46.5" customHeight="1" spans="1:9">
      <c r="A73" s="17" t="s">
        <v>88</v>
      </c>
      <c r="B73" s="13" t="s">
        <v>141</v>
      </c>
      <c r="C73" s="11">
        <v>2</v>
      </c>
      <c r="D73" s="11">
        <v>2</v>
      </c>
      <c r="E73" s="12">
        <f t="shared" si="2"/>
        <v>1</v>
      </c>
      <c r="F73" s="19" t="s">
        <v>142</v>
      </c>
      <c r="G73" s="11" t="s">
        <v>57</v>
      </c>
      <c r="H73" s="11" t="s">
        <v>16</v>
      </c>
      <c r="I73" s="31" t="s">
        <v>17</v>
      </c>
    </row>
    <row r="74" ht="124.8" spans="1:9">
      <c r="A74" s="17" t="s">
        <v>143</v>
      </c>
      <c r="B74" s="13" t="s">
        <v>104</v>
      </c>
      <c r="C74" s="11">
        <v>160</v>
      </c>
      <c r="D74" s="11">
        <v>160</v>
      </c>
      <c r="E74" s="12">
        <f t="shared" si="2"/>
        <v>1</v>
      </c>
      <c r="F74" s="13" t="s">
        <v>144</v>
      </c>
      <c r="G74" s="11" t="s">
        <v>66</v>
      </c>
      <c r="H74" s="11" t="s">
        <v>67</v>
      </c>
      <c r="I74" s="31" t="s">
        <v>17</v>
      </c>
    </row>
    <row r="75" ht="93.6" spans="1:9">
      <c r="A75" s="17" t="s">
        <v>143</v>
      </c>
      <c r="B75" s="13" t="s">
        <v>106</v>
      </c>
      <c r="C75" s="11">
        <v>82</v>
      </c>
      <c r="D75" s="11">
        <v>82</v>
      </c>
      <c r="E75" s="12">
        <f t="shared" si="2"/>
        <v>1</v>
      </c>
      <c r="F75" s="13" t="s">
        <v>145</v>
      </c>
      <c r="G75" s="11" t="s">
        <v>57</v>
      </c>
      <c r="H75" s="11" t="s">
        <v>16</v>
      </c>
      <c r="I75" s="31" t="s">
        <v>17</v>
      </c>
    </row>
    <row r="76" ht="78" spans="1:9">
      <c r="A76" s="17" t="s">
        <v>143</v>
      </c>
      <c r="B76" s="13" t="s">
        <v>114</v>
      </c>
      <c r="C76" s="11">
        <v>14</v>
      </c>
      <c r="D76" s="11">
        <v>14</v>
      </c>
      <c r="E76" s="12">
        <f t="shared" si="2"/>
        <v>1</v>
      </c>
      <c r="F76" s="13" t="s">
        <v>146</v>
      </c>
      <c r="G76" s="11" t="s">
        <v>66</v>
      </c>
      <c r="H76" s="11" t="s">
        <v>67</v>
      </c>
      <c r="I76" s="31" t="s">
        <v>17</v>
      </c>
    </row>
    <row r="77" ht="31.2" spans="1:9">
      <c r="A77" s="17" t="s">
        <v>143</v>
      </c>
      <c r="B77" s="13" t="s">
        <v>125</v>
      </c>
      <c r="C77" s="11">
        <v>300</v>
      </c>
      <c r="D77" s="11">
        <v>300</v>
      </c>
      <c r="E77" s="12">
        <f t="shared" si="2"/>
        <v>1</v>
      </c>
      <c r="F77" s="13" t="s">
        <v>147</v>
      </c>
      <c r="G77" s="11" t="s">
        <v>57</v>
      </c>
      <c r="H77" s="11" t="s">
        <v>16</v>
      </c>
      <c r="I77" s="31" t="s">
        <v>17</v>
      </c>
    </row>
    <row r="78" ht="31.2" spans="1:9">
      <c r="A78" s="17" t="s">
        <v>143</v>
      </c>
      <c r="B78" s="13" t="s">
        <v>148</v>
      </c>
      <c r="C78" s="11">
        <v>4</v>
      </c>
      <c r="D78" s="11">
        <v>4</v>
      </c>
      <c r="E78" s="12">
        <f t="shared" si="2"/>
        <v>1</v>
      </c>
      <c r="F78" s="19" t="s">
        <v>149</v>
      </c>
      <c r="G78" s="11" t="s">
        <v>77</v>
      </c>
      <c r="H78" s="11" t="s">
        <v>16</v>
      </c>
      <c r="I78" s="31" t="s">
        <v>17</v>
      </c>
    </row>
    <row r="79" ht="46.8" spans="1:9">
      <c r="A79" s="17" t="s">
        <v>143</v>
      </c>
      <c r="B79" s="13" t="s">
        <v>123</v>
      </c>
      <c r="C79" s="11">
        <v>252</v>
      </c>
      <c r="D79" s="11">
        <v>252</v>
      </c>
      <c r="E79" s="12">
        <f t="shared" si="2"/>
        <v>1</v>
      </c>
      <c r="F79" s="19" t="s">
        <v>150</v>
      </c>
      <c r="G79" s="11" t="s">
        <v>52</v>
      </c>
      <c r="H79" s="11" t="s">
        <v>16</v>
      </c>
      <c r="I79" s="31" t="s">
        <v>17</v>
      </c>
    </row>
    <row r="80" ht="27.75" customHeight="1" spans="1:9">
      <c r="A80" s="17" t="s">
        <v>143</v>
      </c>
      <c r="B80" s="13" t="s">
        <v>137</v>
      </c>
      <c r="C80" s="11">
        <v>100</v>
      </c>
      <c r="D80" s="11">
        <v>100</v>
      </c>
      <c r="E80" s="12">
        <f t="shared" si="2"/>
        <v>1</v>
      </c>
      <c r="F80" s="38" t="s">
        <v>151</v>
      </c>
      <c r="G80" s="11" t="s">
        <v>57</v>
      </c>
      <c r="H80" s="11" t="s">
        <v>16</v>
      </c>
      <c r="I80" s="31" t="s">
        <v>17</v>
      </c>
    </row>
    <row r="81" ht="29.25" customHeight="1" spans="1:9">
      <c r="A81" s="17" t="s">
        <v>143</v>
      </c>
      <c r="B81" s="13" t="s">
        <v>139</v>
      </c>
      <c r="C81" s="11">
        <v>40</v>
      </c>
      <c r="D81" s="11">
        <v>40</v>
      </c>
      <c r="E81" s="12">
        <f t="shared" si="2"/>
        <v>1</v>
      </c>
      <c r="F81" s="38" t="s">
        <v>152</v>
      </c>
      <c r="G81" s="11" t="s">
        <v>57</v>
      </c>
      <c r="H81" s="11" t="s">
        <v>16</v>
      </c>
      <c r="I81" s="31" t="s">
        <v>17</v>
      </c>
    </row>
    <row r="82" ht="46.8" spans="1:9">
      <c r="A82" s="17" t="s">
        <v>143</v>
      </c>
      <c r="B82" s="13" t="s">
        <v>153</v>
      </c>
      <c r="C82" s="11">
        <v>50</v>
      </c>
      <c r="D82" s="11">
        <v>50</v>
      </c>
      <c r="E82" s="12">
        <f t="shared" si="2"/>
        <v>1</v>
      </c>
      <c r="F82" s="19" t="s">
        <v>150</v>
      </c>
      <c r="G82" s="11" t="s">
        <v>57</v>
      </c>
      <c r="H82" s="11" t="s">
        <v>16</v>
      </c>
      <c r="I82" s="31" t="s">
        <v>17</v>
      </c>
    </row>
    <row r="83" ht="31.2" spans="1:9">
      <c r="A83" s="17" t="s">
        <v>143</v>
      </c>
      <c r="B83" s="13" t="s">
        <v>129</v>
      </c>
      <c r="C83" s="11">
        <v>10</v>
      </c>
      <c r="D83" s="11">
        <v>10</v>
      </c>
      <c r="E83" s="12">
        <f t="shared" si="2"/>
        <v>1</v>
      </c>
      <c r="F83" s="38" t="s">
        <v>154</v>
      </c>
      <c r="G83" s="11" t="s">
        <v>57</v>
      </c>
      <c r="H83" s="11" t="s">
        <v>16</v>
      </c>
      <c r="I83" s="31" t="s">
        <v>17</v>
      </c>
    </row>
    <row r="84" ht="31.2" spans="1:9">
      <c r="A84" s="17" t="s">
        <v>143</v>
      </c>
      <c r="B84" s="13" t="s">
        <v>155</v>
      </c>
      <c r="C84" s="11">
        <v>10</v>
      </c>
      <c r="D84" s="11">
        <v>10</v>
      </c>
      <c r="E84" s="12">
        <f t="shared" si="2"/>
        <v>1</v>
      </c>
      <c r="F84" s="38" t="s">
        <v>156</v>
      </c>
      <c r="G84" s="11" t="s">
        <v>57</v>
      </c>
      <c r="H84" s="11" t="s">
        <v>16</v>
      </c>
      <c r="I84" s="31" t="s">
        <v>17</v>
      </c>
    </row>
    <row r="85" ht="31.2" spans="1:9">
      <c r="A85" s="17" t="s">
        <v>143</v>
      </c>
      <c r="B85" s="13" t="s">
        <v>157</v>
      </c>
      <c r="C85" s="11">
        <v>10</v>
      </c>
      <c r="D85" s="11">
        <v>10</v>
      </c>
      <c r="E85" s="12">
        <f t="shared" si="2"/>
        <v>1</v>
      </c>
      <c r="F85" s="13" t="s">
        <v>158</v>
      </c>
      <c r="G85" s="11" t="s">
        <v>66</v>
      </c>
      <c r="H85" s="11" t="s">
        <v>67</v>
      </c>
      <c r="I85" s="31" t="s">
        <v>17</v>
      </c>
    </row>
    <row r="86" ht="31.2" spans="1:9">
      <c r="A86" s="17" t="s">
        <v>143</v>
      </c>
      <c r="B86" s="13" t="s">
        <v>103</v>
      </c>
      <c r="C86" s="11">
        <v>30</v>
      </c>
      <c r="D86" s="11">
        <v>4.44</v>
      </c>
      <c r="E86" s="12">
        <f t="shared" si="2"/>
        <v>0.148</v>
      </c>
      <c r="F86" s="19" t="s">
        <v>159</v>
      </c>
      <c r="G86" s="11" t="s">
        <v>160</v>
      </c>
      <c r="H86" s="11" t="s">
        <v>161</v>
      </c>
      <c r="I86" s="31" t="s">
        <v>17</v>
      </c>
    </row>
    <row r="87" ht="31.2" spans="1:9">
      <c r="A87" s="17" t="s">
        <v>143</v>
      </c>
      <c r="B87" s="13" t="s">
        <v>162</v>
      </c>
      <c r="C87" s="11">
        <v>10</v>
      </c>
      <c r="D87" s="11">
        <v>10</v>
      </c>
      <c r="E87" s="12">
        <f t="shared" si="2"/>
        <v>1</v>
      </c>
      <c r="F87" s="19" t="s">
        <v>163</v>
      </c>
      <c r="G87" s="11" t="s">
        <v>57</v>
      </c>
      <c r="H87" s="11" t="s">
        <v>16</v>
      </c>
      <c r="I87" s="31" t="s">
        <v>17</v>
      </c>
    </row>
    <row r="88" ht="46.8" spans="1:9">
      <c r="A88" s="17" t="s">
        <v>143</v>
      </c>
      <c r="B88" s="13" t="s">
        <v>164</v>
      </c>
      <c r="C88" s="11">
        <v>40</v>
      </c>
      <c r="D88" s="11">
        <v>40</v>
      </c>
      <c r="E88" s="12">
        <f t="shared" si="2"/>
        <v>1</v>
      </c>
      <c r="F88" s="13" t="s">
        <v>165</v>
      </c>
      <c r="G88" s="11" t="s">
        <v>77</v>
      </c>
      <c r="H88" s="11" t="s">
        <v>16</v>
      </c>
      <c r="I88" s="31" t="s">
        <v>17</v>
      </c>
    </row>
    <row r="89" ht="31.2" spans="1:9">
      <c r="A89" s="17" t="s">
        <v>143</v>
      </c>
      <c r="B89" s="13" t="s">
        <v>121</v>
      </c>
      <c r="C89" s="11">
        <v>4</v>
      </c>
      <c r="D89" s="11">
        <v>4</v>
      </c>
      <c r="E89" s="12">
        <f t="shared" si="2"/>
        <v>1</v>
      </c>
      <c r="F89" s="19" t="s">
        <v>149</v>
      </c>
      <c r="G89" s="11" t="s">
        <v>57</v>
      </c>
      <c r="H89" s="11" t="s">
        <v>16</v>
      </c>
      <c r="I89" s="31" t="s">
        <v>17</v>
      </c>
    </row>
    <row r="90" ht="62.4" spans="1:9">
      <c r="A90" s="17" t="s">
        <v>166</v>
      </c>
      <c r="B90" s="13" t="s">
        <v>167</v>
      </c>
      <c r="C90" s="11">
        <v>30</v>
      </c>
      <c r="D90" s="11">
        <v>30</v>
      </c>
      <c r="E90" s="12">
        <f t="shared" si="2"/>
        <v>1</v>
      </c>
      <c r="F90" s="19" t="s">
        <v>168</v>
      </c>
      <c r="G90" s="11" t="s">
        <v>57</v>
      </c>
      <c r="H90" s="11" t="s">
        <v>16</v>
      </c>
      <c r="I90" s="31" t="s">
        <v>17</v>
      </c>
    </row>
    <row r="91" ht="140.4" spans="1:9">
      <c r="A91" s="17" t="s">
        <v>166</v>
      </c>
      <c r="B91" s="13" t="s">
        <v>169</v>
      </c>
      <c r="C91" s="11">
        <v>137</v>
      </c>
      <c r="D91" s="11">
        <v>137</v>
      </c>
      <c r="E91" s="12">
        <f t="shared" si="2"/>
        <v>1</v>
      </c>
      <c r="F91" s="13" t="s">
        <v>170</v>
      </c>
      <c r="G91" s="11" t="s">
        <v>171</v>
      </c>
      <c r="H91" s="11" t="s">
        <v>67</v>
      </c>
      <c r="I91" s="31" t="s">
        <v>17</v>
      </c>
    </row>
    <row r="92" ht="62.4" spans="1:9">
      <c r="A92" s="17" t="s">
        <v>166</v>
      </c>
      <c r="B92" s="13" t="s">
        <v>114</v>
      </c>
      <c r="C92" s="11">
        <v>4</v>
      </c>
      <c r="D92" s="11">
        <v>4</v>
      </c>
      <c r="E92" s="12">
        <f t="shared" si="2"/>
        <v>1</v>
      </c>
      <c r="F92" s="19" t="s">
        <v>172</v>
      </c>
      <c r="G92" s="11" t="s">
        <v>87</v>
      </c>
      <c r="H92" s="11" t="s">
        <v>67</v>
      </c>
      <c r="I92" s="31" t="s">
        <v>17</v>
      </c>
    </row>
    <row r="93" ht="36" customHeight="1" spans="1:9">
      <c r="A93" s="17" t="s">
        <v>166</v>
      </c>
      <c r="B93" s="13" t="s">
        <v>173</v>
      </c>
      <c r="C93" s="11">
        <v>450</v>
      </c>
      <c r="D93" s="11">
        <v>450</v>
      </c>
      <c r="E93" s="12">
        <f t="shared" si="2"/>
        <v>1</v>
      </c>
      <c r="F93" s="13" t="s">
        <v>174</v>
      </c>
      <c r="G93" s="11" t="s">
        <v>77</v>
      </c>
      <c r="H93" s="11" t="s">
        <v>16</v>
      </c>
      <c r="I93" s="31" t="s">
        <v>17</v>
      </c>
    </row>
    <row r="94" ht="93.6" spans="1:9">
      <c r="A94" s="17" t="s">
        <v>166</v>
      </c>
      <c r="B94" s="13" t="s">
        <v>175</v>
      </c>
      <c r="C94" s="11">
        <v>27</v>
      </c>
      <c r="D94" s="11">
        <v>27</v>
      </c>
      <c r="E94" s="12">
        <f t="shared" si="2"/>
        <v>1</v>
      </c>
      <c r="F94" s="19" t="s">
        <v>176</v>
      </c>
      <c r="G94" s="11" t="s">
        <v>177</v>
      </c>
      <c r="H94" s="11" t="s">
        <v>67</v>
      </c>
      <c r="I94" s="31" t="s">
        <v>17</v>
      </c>
    </row>
    <row r="95" ht="46.8" spans="1:9">
      <c r="A95" s="17" t="s">
        <v>166</v>
      </c>
      <c r="B95" s="13" t="s">
        <v>178</v>
      </c>
      <c r="C95" s="11">
        <v>63</v>
      </c>
      <c r="D95" s="11">
        <v>63</v>
      </c>
      <c r="E95" s="12">
        <f t="shared" si="2"/>
        <v>1</v>
      </c>
      <c r="F95" s="19" t="s">
        <v>179</v>
      </c>
      <c r="G95" s="11" t="s">
        <v>87</v>
      </c>
      <c r="H95" s="11" t="s">
        <v>67</v>
      </c>
      <c r="I95" s="31" t="s">
        <v>17</v>
      </c>
    </row>
    <row r="96" ht="62.4" spans="1:9">
      <c r="A96" s="17" t="s">
        <v>166</v>
      </c>
      <c r="B96" s="19" t="s">
        <v>123</v>
      </c>
      <c r="C96" s="11">
        <v>117</v>
      </c>
      <c r="D96" s="11">
        <v>117</v>
      </c>
      <c r="E96" s="12">
        <f t="shared" si="2"/>
        <v>1</v>
      </c>
      <c r="F96" s="19" t="s">
        <v>180</v>
      </c>
      <c r="G96" s="11" t="s">
        <v>87</v>
      </c>
      <c r="H96" s="11" t="s">
        <v>67</v>
      </c>
      <c r="I96" s="31" t="s">
        <v>17</v>
      </c>
    </row>
    <row r="97" ht="62.4" spans="1:9">
      <c r="A97" s="17" t="s">
        <v>166</v>
      </c>
      <c r="B97" s="19" t="s">
        <v>125</v>
      </c>
      <c r="C97" s="11">
        <v>100</v>
      </c>
      <c r="D97" s="11">
        <v>100</v>
      </c>
      <c r="E97" s="12">
        <f t="shared" si="2"/>
        <v>1</v>
      </c>
      <c r="F97" s="19" t="s">
        <v>168</v>
      </c>
      <c r="G97" s="11" t="s">
        <v>57</v>
      </c>
      <c r="H97" s="11" t="s">
        <v>16</v>
      </c>
      <c r="I97" s="31" t="s">
        <v>17</v>
      </c>
    </row>
    <row r="98" ht="93.6" spans="1:9">
      <c r="A98" s="17" t="s">
        <v>166</v>
      </c>
      <c r="B98" s="19" t="s">
        <v>137</v>
      </c>
      <c r="C98" s="11">
        <v>100</v>
      </c>
      <c r="D98" s="11">
        <v>100</v>
      </c>
      <c r="E98" s="12">
        <f t="shared" si="2"/>
        <v>1</v>
      </c>
      <c r="F98" s="19" t="s">
        <v>181</v>
      </c>
      <c r="G98" s="11" t="s">
        <v>87</v>
      </c>
      <c r="H98" s="11" t="s">
        <v>67</v>
      </c>
      <c r="I98" s="31" t="s">
        <v>17</v>
      </c>
    </row>
    <row r="99" ht="31.2" spans="1:9">
      <c r="A99" s="17" t="s">
        <v>166</v>
      </c>
      <c r="B99" s="13" t="s">
        <v>129</v>
      </c>
      <c r="C99" s="11">
        <v>10</v>
      </c>
      <c r="D99" s="11">
        <v>10</v>
      </c>
      <c r="E99" s="12">
        <f t="shared" si="2"/>
        <v>1</v>
      </c>
      <c r="F99" s="19" t="s">
        <v>182</v>
      </c>
      <c r="G99" s="11" t="s">
        <v>87</v>
      </c>
      <c r="H99" s="11" t="s">
        <v>67</v>
      </c>
      <c r="I99" s="31" t="s">
        <v>17</v>
      </c>
    </row>
    <row r="100" ht="36" customHeight="1" spans="1:9">
      <c r="A100" s="17" t="s">
        <v>166</v>
      </c>
      <c r="B100" s="19" t="s">
        <v>135</v>
      </c>
      <c r="C100" s="11">
        <v>10</v>
      </c>
      <c r="D100" s="11">
        <v>10</v>
      </c>
      <c r="E100" s="12">
        <f t="shared" si="2"/>
        <v>1</v>
      </c>
      <c r="F100" s="19" t="s">
        <v>183</v>
      </c>
      <c r="G100" s="11" t="s">
        <v>177</v>
      </c>
      <c r="H100" s="11" t="s">
        <v>67</v>
      </c>
      <c r="I100" s="31" t="s">
        <v>17</v>
      </c>
    </row>
    <row r="101" ht="31.2" spans="1:9">
      <c r="A101" s="17" t="s">
        <v>166</v>
      </c>
      <c r="B101" s="19" t="s">
        <v>184</v>
      </c>
      <c r="C101" s="11">
        <v>13</v>
      </c>
      <c r="D101" s="11">
        <v>13</v>
      </c>
      <c r="E101" s="12">
        <f t="shared" si="2"/>
        <v>1</v>
      </c>
      <c r="F101" s="19" t="s">
        <v>185</v>
      </c>
      <c r="G101" s="11" t="s">
        <v>87</v>
      </c>
      <c r="H101" s="11" t="s">
        <v>67</v>
      </c>
      <c r="I101" s="31" t="s">
        <v>17</v>
      </c>
    </row>
    <row r="102" ht="78" spans="1:9">
      <c r="A102" s="17" t="s">
        <v>186</v>
      </c>
      <c r="B102" s="13" t="s">
        <v>114</v>
      </c>
      <c r="C102" s="11">
        <v>370</v>
      </c>
      <c r="D102" s="11">
        <v>370</v>
      </c>
      <c r="E102" s="12">
        <f t="shared" si="2"/>
        <v>1</v>
      </c>
      <c r="F102" s="19" t="s">
        <v>187</v>
      </c>
      <c r="G102" s="11" t="s">
        <v>57</v>
      </c>
      <c r="H102" s="11" t="s">
        <v>16</v>
      </c>
      <c r="I102" s="31" t="s">
        <v>17</v>
      </c>
    </row>
    <row r="103" ht="124.8" spans="1:9">
      <c r="A103" s="17" t="s">
        <v>186</v>
      </c>
      <c r="B103" s="13" t="s">
        <v>104</v>
      </c>
      <c r="C103" s="11">
        <v>365.4</v>
      </c>
      <c r="D103" s="11">
        <v>365.4</v>
      </c>
      <c r="E103" s="12">
        <f t="shared" si="2"/>
        <v>1</v>
      </c>
      <c r="F103" s="19" t="s">
        <v>188</v>
      </c>
      <c r="G103" s="11" t="s">
        <v>57</v>
      </c>
      <c r="H103" s="11" t="s">
        <v>16</v>
      </c>
      <c r="I103" s="31" t="s">
        <v>17</v>
      </c>
    </row>
    <row r="104" ht="109.2" spans="1:9">
      <c r="A104" s="17" t="s">
        <v>186</v>
      </c>
      <c r="B104" s="13" t="s">
        <v>106</v>
      </c>
      <c r="C104" s="11">
        <v>28</v>
      </c>
      <c r="D104" s="11">
        <v>28</v>
      </c>
      <c r="E104" s="12">
        <f t="shared" si="2"/>
        <v>1</v>
      </c>
      <c r="F104" s="19" t="s">
        <v>189</v>
      </c>
      <c r="G104" s="11" t="s">
        <v>57</v>
      </c>
      <c r="H104" s="11" t="s">
        <v>16</v>
      </c>
      <c r="I104" s="31" t="s">
        <v>17</v>
      </c>
    </row>
    <row r="105" ht="46.8" spans="1:9">
      <c r="A105" s="17" t="s">
        <v>186</v>
      </c>
      <c r="B105" s="13" t="s">
        <v>190</v>
      </c>
      <c r="C105" s="11">
        <v>237</v>
      </c>
      <c r="D105" s="11">
        <v>237</v>
      </c>
      <c r="E105" s="12">
        <f t="shared" si="2"/>
        <v>1</v>
      </c>
      <c r="F105" s="25" t="s">
        <v>191</v>
      </c>
      <c r="G105" s="11" t="s">
        <v>66</v>
      </c>
      <c r="H105" s="11" t="s">
        <v>67</v>
      </c>
      <c r="I105" s="31" t="s">
        <v>17</v>
      </c>
    </row>
    <row r="106" ht="31.2" spans="1:9">
      <c r="A106" s="17" t="s">
        <v>186</v>
      </c>
      <c r="B106" s="13" t="s">
        <v>192</v>
      </c>
      <c r="C106" s="11">
        <v>1.25</v>
      </c>
      <c r="D106" s="11">
        <v>1.25</v>
      </c>
      <c r="E106" s="12">
        <f t="shared" si="2"/>
        <v>1</v>
      </c>
      <c r="F106" s="19" t="s">
        <v>193</v>
      </c>
      <c r="G106" s="11" t="s">
        <v>57</v>
      </c>
      <c r="H106" s="11" t="s">
        <v>16</v>
      </c>
      <c r="I106" s="31" t="s">
        <v>17</v>
      </c>
    </row>
    <row r="107" ht="78" spans="1:9">
      <c r="A107" s="17" t="s">
        <v>186</v>
      </c>
      <c r="B107" s="13" t="s">
        <v>194</v>
      </c>
      <c r="C107" s="11">
        <v>15</v>
      </c>
      <c r="D107" s="11">
        <v>7.41</v>
      </c>
      <c r="E107" s="12">
        <f t="shared" si="2"/>
        <v>0.494</v>
      </c>
      <c r="F107" s="19" t="s">
        <v>195</v>
      </c>
      <c r="G107" s="11" t="s">
        <v>160</v>
      </c>
      <c r="H107" s="11" t="s">
        <v>161</v>
      </c>
      <c r="I107" s="31" t="s">
        <v>17</v>
      </c>
    </row>
    <row r="108" ht="78" spans="1:9">
      <c r="A108" s="17" t="s">
        <v>186</v>
      </c>
      <c r="B108" s="13" t="s">
        <v>196</v>
      </c>
      <c r="C108" s="11">
        <v>6.9</v>
      </c>
      <c r="D108" s="11">
        <v>6.9</v>
      </c>
      <c r="E108" s="12">
        <f t="shared" si="2"/>
        <v>1</v>
      </c>
      <c r="F108" s="19" t="s">
        <v>197</v>
      </c>
      <c r="G108" s="11" t="s">
        <v>57</v>
      </c>
      <c r="H108" s="11" t="s">
        <v>16</v>
      </c>
      <c r="I108" s="31" t="s">
        <v>17</v>
      </c>
    </row>
    <row r="109" ht="62.4" spans="1:9">
      <c r="A109" s="17" t="s">
        <v>186</v>
      </c>
      <c r="B109" s="13" t="s">
        <v>109</v>
      </c>
      <c r="C109" s="11">
        <v>20</v>
      </c>
      <c r="D109" s="11">
        <v>20</v>
      </c>
      <c r="E109" s="12">
        <f t="shared" si="2"/>
        <v>1</v>
      </c>
      <c r="F109" s="19" t="s">
        <v>198</v>
      </c>
      <c r="G109" s="11" t="s">
        <v>57</v>
      </c>
      <c r="H109" s="11" t="s">
        <v>16</v>
      </c>
      <c r="I109" s="31" t="s">
        <v>17</v>
      </c>
    </row>
    <row r="110" ht="78" spans="1:9">
      <c r="A110" s="17" t="s">
        <v>186</v>
      </c>
      <c r="B110" s="13" t="s">
        <v>199</v>
      </c>
      <c r="C110" s="11">
        <v>86</v>
      </c>
      <c r="D110" s="11">
        <v>86</v>
      </c>
      <c r="E110" s="12">
        <f t="shared" si="2"/>
        <v>1</v>
      </c>
      <c r="F110" s="19" t="s">
        <v>200</v>
      </c>
      <c r="G110" s="11" t="s">
        <v>66</v>
      </c>
      <c r="H110" s="11" t="s">
        <v>67</v>
      </c>
      <c r="I110" s="31" t="s">
        <v>17</v>
      </c>
    </row>
    <row r="111" ht="33.75" customHeight="1" spans="1:9">
      <c r="A111" s="17" t="s">
        <v>186</v>
      </c>
      <c r="B111" s="13" t="s">
        <v>129</v>
      </c>
      <c r="C111" s="11">
        <v>10</v>
      </c>
      <c r="D111" s="11">
        <v>10</v>
      </c>
      <c r="E111" s="12">
        <f t="shared" si="2"/>
        <v>1</v>
      </c>
      <c r="F111" s="19" t="s">
        <v>201</v>
      </c>
      <c r="G111" s="11" t="s">
        <v>87</v>
      </c>
      <c r="H111" s="11" t="s">
        <v>67</v>
      </c>
      <c r="I111" s="31" t="s">
        <v>17</v>
      </c>
    </row>
    <row r="112" ht="109.2" spans="1:9">
      <c r="A112" s="17" t="s">
        <v>202</v>
      </c>
      <c r="B112" s="13" t="s">
        <v>106</v>
      </c>
      <c r="C112" s="11">
        <v>156</v>
      </c>
      <c r="D112" s="11">
        <v>156</v>
      </c>
      <c r="E112" s="12">
        <f t="shared" si="2"/>
        <v>1</v>
      </c>
      <c r="F112" s="19" t="s">
        <v>203</v>
      </c>
      <c r="G112" s="11" t="s">
        <v>77</v>
      </c>
      <c r="H112" s="11" t="s">
        <v>16</v>
      </c>
      <c r="I112" s="31" t="s">
        <v>17</v>
      </c>
    </row>
    <row r="113" ht="156" spans="1:9">
      <c r="A113" s="17" t="s">
        <v>202</v>
      </c>
      <c r="B113" s="13" t="s">
        <v>104</v>
      </c>
      <c r="C113" s="11">
        <v>92</v>
      </c>
      <c r="D113" s="11">
        <v>92</v>
      </c>
      <c r="E113" s="12">
        <f t="shared" si="2"/>
        <v>1</v>
      </c>
      <c r="F113" s="13" t="s">
        <v>204</v>
      </c>
      <c r="G113" s="11" t="s">
        <v>77</v>
      </c>
      <c r="H113" s="11" t="s">
        <v>16</v>
      </c>
      <c r="I113" s="31" t="s">
        <v>17</v>
      </c>
    </row>
    <row r="114" ht="46.8" spans="1:9">
      <c r="A114" s="17" t="s">
        <v>202</v>
      </c>
      <c r="B114" s="13" t="s">
        <v>205</v>
      </c>
      <c r="C114" s="11">
        <v>4</v>
      </c>
      <c r="D114" s="11">
        <v>4</v>
      </c>
      <c r="E114" s="12">
        <f t="shared" si="2"/>
        <v>1</v>
      </c>
      <c r="F114" s="19" t="s">
        <v>206</v>
      </c>
      <c r="G114" s="11" t="s">
        <v>77</v>
      </c>
      <c r="H114" s="11" t="s">
        <v>16</v>
      </c>
      <c r="I114" s="31" t="s">
        <v>17</v>
      </c>
    </row>
    <row r="115" ht="62.4" spans="1:9">
      <c r="A115" s="17" t="s">
        <v>202</v>
      </c>
      <c r="B115" s="13" t="s">
        <v>207</v>
      </c>
      <c r="C115" s="11">
        <v>60</v>
      </c>
      <c r="D115" s="11">
        <v>60</v>
      </c>
      <c r="E115" s="12">
        <f t="shared" si="2"/>
        <v>1</v>
      </c>
      <c r="F115" s="19" t="s">
        <v>208</v>
      </c>
      <c r="G115" s="11" t="s">
        <v>77</v>
      </c>
      <c r="H115" s="11" t="s">
        <v>16</v>
      </c>
      <c r="I115" s="31" t="s">
        <v>17</v>
      </c>
    </row>
    <row r="116" ht="78" spans="1:9">
      <c r="A116" s="17" t="s">
        <v>202</v>
      </c>
      <c r="B116" s="13" t="s">
        <v>129</v>
      </c>
      <c r="C116" s="11">
        <v>210</v>
      </c>
      <c r="D116" s="11">
        <v>210</v>
      </c>
      <c r="E116" s="12">
        <f t="shared" si="2"/>
        <v>1</v>
      </c>
      <c r="F116" s="19" t="s">
        <v>209</v>
      </c>
      <c r="G116" s="11" t="s">
        <v>77</v>
      </c>
      <c r="H116" s="11" t="s">
        <v>16</v>
      </c>
      <c r="I116" s="31" t="s">
        <v>17</v>
      </c>
    </row>
    <row r="117" ht="109.2" spans="1:9">
      <c r="A117" s="17" t="s">
        <v>202</v>
      </c>
      <c r="B117" s="13" t="s">
        <v>210</v>
      </c>
      <c r="C117" s="11">
        <v>13</v>
      </c>
      <c r="D117" s="11">
        <v>13</v>
      </c>
      <c r="E117" s="12">
        <f t="shared" si="2"/>
        <v>1</v>
      </c>
      <c r="F117" s="19" t="s">
        <v>211</v>
      </c>
      <c r="G117" s="11" t="s">
        <v>77</v>
      </c>
      <c r="H117" s="11" t="s">
        <v>16</v>
      </c>
      <c r="I117" s="31" t="s">
        <v>17</v>
      </c>
    </row>
    <row r="118" ht="171.6" spans="1:9">
      <c r="A118" s="17" t="s">
        <v>202</v>
      </c>
      <c r="B118" s="13" t="s">
        <v>212</v>
      </c>
      <c r="C118" s="11">
        <v>5</v>
      </c>
      <c r="D118" s="11">
        <v>5</v>
      </c>
      <c r="E118" s="12">
        <f t="shared" si="2"/>
        <v>1</v>
      </c>
      <c r="F118" s="19" t="s">
        <v>213</v>
      </c>
      <c r="G118" s="11" t="s">
        <v>77</v>
      </c>
      <c r="H118" s="11" t="s">
        <v>16</v>
      </c>
      <c r="I118" s="31" t="s">
        <v>17</v>
      </c>
    </row>
    <row r="119" ht="62.4" spans="1:9">
      <c r="A119" s="17" t="s">
        <v>202</v>
      </c>
      <c r="B119" s="13" t="s">
        <v>110</v>
      </c>
      <c r="C119" s="11">
        <v>2</v>
      </c>
      <c r="D119" s="11">
        <v>2</v>
      </c>
      <c r="E119" s="12">
        <f t="shared" si="2"/>
        <v>1</v>
      </c>
      <c r="F119" s="13" t="s">
        <v>214</v>
      </c>
      <c r="G119" s="11" t="s">
        <v>77</v>
      </c>
      <c r="H119" s="11" t="s">
        <v>16</v>
      </c>
      <c r="I119" s="31" t="s">
        <v>17</v>
      </c>
    </row>
    <row r="120" ht="78" spans="1:9">
      <c r="A120" s="17" t="s">
        <v>202</v>
      </c>
      <c r="B120" s="13" t="s">
        <v>155</v>
      </c>
      <c r="C120" s="11">
        <v>5</v>
      </c>
      <c r="D120" s="11">
        <v>5</v>
      </c>
      <c r="E120" s="12">
        <f t="shared" si="2"/>
        <v>1</v>
      </c>
      <c r="F120" s="18" t="s">
        <v>215</v>
      </c>
      <c r="G120" s="11" t="s">
        <v>77</v>
      </c>
      <c r="H120" s="11" t="s">
        <v>16</v>
      </c>
      <c r="I120" s="31" t="s">
        <v>17</v>
      </c>
    </row>
    <row r="121" ht="62.4" spans="1:9">
      <c r="A121" s="17" t="s">
        <v>202</v>
      </c>
      <c r="B121" s="13" t="s">
        <v>216</v>
      </c>
      <c r="C121" s="11">
        <v>1.44</v>
      </c>
      <c r="D121" s="11">
        <v>1.44</v>
      </c>
      <c r="E121" s="12">
        <f t="shared" si="2"/>
        <v>1</v>
      </c>
      <c r="F121" s="19" t="s">
        <v>217</v>
      </c>
      <c r="G121" s="11" t="s">
        <v>77</v>
      </c>
      <c r="H121" s="11" t="s">
        <v>16</v>
      </c>
      <c r="I121" s="31" t="s">
        <v>17</v>
      </c>
    </row>
    <row r="122" ht="156" spans="1:9">
      <c r="A122" s="17" t="s">
        <v>202</v>
      </c>
      <c r="B122" s="13" t="s">
        <v>137</v>
      </c>
      <c r="C122" s="11">
        <v>300</v>
      </c>
      <c r="D122" s="11">
        <v>300</v>
      </c>
      <c r="E122" s="12">
        <f t="shared" si="2"/>
        <v>1</v>
      </c>
      <c r="F122" s="25" t="s">
        <v>218</v>
      </c>
      <c r="G122" s="11" t="s">
        <v>77</v>
      </c>
      <c r="H122" s="11" t="s">
        <v>16</v>
      </c>
      <c r="I122" s="31" t="s">
        <v>17</v>
      </c>
    </row>
    <row r="123" ht="78" spans="1:9">
      <c r="A123" s="17" t="s">
        <v>202</v>
      </c>
      <c r="B123" s="13" t="s">
        <v>153</v>
      </c>
      <c r="C123" s="11">
        <v>6</v>
      </c>
      <c r="D123" s="11">
        <v>6</v>
      </c>
      <c r="E123" s="12">
        <f t="shared" si="2"/>
        <v>1</v>
      </c>
      <c r="F123" s="19" t="s">
        <v>219</v>
      </c>
      <c r="G123" s="11" t="s">
        <v>77</v>
      </c>
      <c r="H123" s="11" t="s">
        <v>16</v>
      </c>
      <c r="I123" s="31" t="s">
        <v>17</v>
      </c>
    </row>
    <row r="124" ht="46.8" spans="1:9">
      <c r="A124" s="17" t="s">
        <v>202</v>
      </c>
      <c r="B124" s="13" t="s">
        <v>109</v>
      </c>
      <c r="C124" s="11">
        <v>30</v>
      </c>
      <c r="D124" s="11">
        <v>30</v>
      </c>
      <c r="E124" s="12">
        <f t="shared" si="2"/>
        <v>1</v>
      </c>
      <c r="F124" s="19" t="s">
        <v>220</v>
      </c>
      <c r="G124" s="11" t="s">
        <v>77</v>
      </c>
      <c r="H124" s="11" t="s">
        <v>16</v>
      </c>
      <c r="I124" s="31" t="s">
        <v>17</v>
      </c>
    </row>
    <row r="125" ht="124.8" spans="1:9">
      <c r="A125" s="17" t="s">
        <v>202</v>
      </c>
      <c r="B125" s="13" t="s">
        <v>221</v>
      </c>
      <c r="C125" s="11">
        <v>7</v>
      </c>
      <c r="D125" s="11">
        <v>7</v>
      </c>
      <c r="E125" s="12">
        <f t="shared" si="2"/>
        <v>1</v>
      </c>
      <c r="F125" s="19" t="s">
        <v>222</v>
      </c>
      <c r="G125" s="11" t="s">
        <v>77</v>
      </c>
      <c r="H125" s="11" t="s">
        <v>16</v>
      </c>
      <c r="I125" s="31" t="s">
        <v>17</v>
      </c>
    </row>
    <row r="126" ht="46.8" spans="1:9">
      <c r="A126" s="17" t="s">
        <v>202</v>
      </c>
      <c r="B126" s="13" t="s">
        <v>125</v>
      </c>
      <c r="C126" s="11">
        <v>300</v>
      </c>
      <c r="D126" s="11">
        <v>300</v>
      </c>
      <c r="E126" s="12">
        <f t="shared" si="2"/>
        <v>1</v>
      </c>
      <c r="F126" s="13" t="s">
        <v>223</v>
      </c>
      <c r="G126" s="11" t="s">
        <v>77</v>
      </c>
      <c r="H126" s="11" t="s">
        <v>16</v>
      </c>
      <c r="I126" s="31" t="s">
        <v>17</v>
      </c>
    </row>
    <row r="127" ht="124.8" spans="1:9">
      <c r="A127" s="17" t="s">
        <v>202</v>
      </c>
      <c r="B127" s="13" t="s">
        <v>224</v>
      </c>
      <c r="C127" s="11">
        <v>7.5</v>
      </c>
      <c r="D127" s="11">
        <v>7.5</v>
      </c>
      <c r="E127" s="12">
        <f t="shared" si="2"/>
        <v>1</v>
      </c>
      <c r="F127" s="19" t="s">
        <v>225</v>
      </c>
      <c r="G127" s="11" t="s">
        <v>77</v>
      </c>
      <c r="H127" s="11" t="s">
        <v>16</v>
      </c>
      <c r="I127" s="31" t="s">
        <v>17</v>
      </c>
    </row>
    <row r="128" ht="93.6" spans="1:9">
      <c r="A128" s="17" t="s">
        <v>226</v>
      </c>
      <c r="B128" s="13" t="s">
        <v>227</v>
      </c>
      <c r="C128" s="11">
        <v>252</v>
      </c>
      <c r="D128" s="11">
        <v>252</v>
      </c>
      <c r="E128" s="12">
        <f t="shared" si="2"/>
        <v>1</v>
      </c>
      <c r="F128" s="19" t="s">
        <v>228</v>
      </c>
      <c r="G128" s="11" t="s">
        <v>229</v>
      </c>
      <c r="H128" s="11" t="s">
        <v>16</v>
      </c>
      <c r="I128" s="31" t="s">
        <v>17</v>
      </c>
    </row>
    <row r="129" ht="236.25" customHeight="1" spans="1:9">
      <c r="A129" s="17" t="s">
        <v>226</v>
      </c>
      <c r="B129" s="13" t="s">
        <v>230</v>
      </c>
      <c r="C129" s="11">
        <v>54</v>
      </c>
      <c r="D129" s="11">
        <v>54</v>
      </c>
      <c r="E129" s="12">
        <f t="shared" si="2"/>
        <v>1</v>
      </c>
      <c r="F129" s="18" t="s">
        <v>231</v>
      </c>
      <c r="G129" s="11" t="s">
        <v>229</v>
      </c>
      <c r="H129" s="11" t="s">
        <v>16</v>
      </c>
      <c r="I129" s="31" t="s">
        <v>17</v>
      </c>
    </row>
    <row r="130" ht="39.75" customHeight="1" spans="1:9">
      <c r="A130" s="17" t="s">
        <v>226</v>
      </c>
      <c r="B130" s="13" t="s">
        <v>232</v>
      </c>
      <c r="C130" s="11">
        <v>294.35</v>
      </c>
      <c r="D130" s="11">
        <v>292.85</v>
      </c>
      <c r="E130" s="12">
        <f t="shared" si="2"/>
        <v>0.994904025819602</v>
      </c>
      <c r="F130" s="38" t="s">
        <v>233</v>
      </c>
      <c r="G130" s="11" t="s">
        <v>229</v>
      </c>
      <c r="H130" s="11" t="s">
        <v>16</v>
      </c>
      <c r="I130" s="31" t="s">
        <v>38</v>
      </c>
    </row>
    <row r="131" ht="93.6" spans="1:9">
      <c r="A131" s="17" t="s">
        <v>226</v>
      </c>
      <c r="B131" s="13" t="s">
        <v>234</v>
      </c>
      <c r="C131" s="11">
        <v>136.6</v>
      </c>
      <c r="D131" s="11">
        <v>136.6</v>
      </c>
      <c r="E131" s="12">
        <f t="shared" si="2"/>
        <v>1</v>
      </c>
      <c r="F131" s="19" t="s">
        <v>235</v>
      </c>
      <c r="G131" s="11" t="s">
        <v>229</v>
      </c>
      <c r="H131" s="11" t="s">
        <v>16</v>
      </c>
      <c r="I131" s="31" t="s">
        <v>17</v>
      </c>
    </row>
    <row r="132" ht="156" spans="1:9">
      <c r="A132" s="17" t="s">
        <v>236</v>
      </c>
      <c r="B132" s="13" t="s">
        <v>237</v>
      </c>
      <c r="C132" s="11">
        <v>115.3</v>
      </c>
      <c r="D132" s="11">
        <v>115.3</v>
      </c>
      <c r="E132" s="12">
        <f t="shared" si="2"/>
        <v>1</v>
      </c>
      <c r="F132" s="39" t="s">
        <v>238</v>
      </c>
      <c r="G132" s="11" t="s">
        <v>52</v>
      </c>
      <c r="H132" s="11" t="s">
        <v>16</v>
      </c>
      <c r="I132" s="31" t="s">
        <v>17</v>
      </c>
    </row>
    <row r="133" ht="46.8" spans="1:9">
      <c r="A133" s="17" t="s">
        <v>236</v>
      </c>
      <c r="B133" s="13" t="s">
        <v>239</v>
      </c>
      <c r="C133" s="11">
        <v>135</v>
      </c>
      <c r="D133" s="11">
        <v>134.9</v>
      </c>
      <c r="E133" s="12">
        <f t="shared" si="2"/>
        <v>0.999259259259259</v>
      </c>
      <c r="F133" s="39" t="s">
        <v>240</v>
      </c>
      <c r="G133" s="11" t="s">
        <v>52</v>
      </c>
      <c r="H133" s="11" t="s">
        <v>16</v>
      </c>
      <c r="I133" s="31" t="s">
        <v>17</v>
      </c>
    </row>
    <row r="134" ht="46.8" spans="1:9">
      <c r="A134" s="17" t="s">
        <v>236</v>
      </c>
      <c r="B134" s="13" t="s">
        <v>241</v>
      </c>
      <c r="C134" s="11">
        <v>120</v>
      </c>
      <c r="D134" s="11">
        <v>119.9</v>
      </c>
      <c r="E134" s="12">
        <f t="shared" si="2"/>
        <v>0.999166666666667</v>
      </c>
      <c r="F134" s="39" t="s">
        <v>240</v>
      </c>
      <c r="G134" s="11" t="s">
        <v>52</v>
      </c>
      <c r="H134" s="11" t="s">
        <v>16</v>
      </c>
      <c r="I134" s="31" t="s">
        <v>17</v>
      </c>
    </row>
    <row r="135" ht="31.2" spans="1:9">
      <c r="A135" s="17" t="s">
        <v>236</v>
      </c>
      <c r="B135" s="13" t="s">
        <v>242</v>
      </c>
      <c r="C135" s="11">
        <v>1</v>
      </c>
      <c r="D135" s="11">
        <v>1</v>
      </c>
      <c r="E135" s="12">
        <f t="shared" si="2"/>
        <v>1</v>
      </c>
      <c r="F135" s="39" t="s">
        <v>243</v>
      </c>
      <c r="G135" s="11" t="s">
        <v>52</v>
      </c>
      <c r="H135" s="11" t="s">
        <v>16</v>
      </c>
      <c r="I135" s="31" t="s">
        <v>17</v>
      </c>
    </row>
    <row r="136" ht="140.4" spans="1:9">
      <c r="A136" s="17" t="s">
        <v>236</v>
      </c>
      <c r="B136" s="13" t="s">
        <v>244</v>
      </c>
      <c r="C136" s="11">
        <v>99.08</v>
      </c>
      <c r="D136" s="11">
        <v>99.08</v>
      </c>
      <c r="E136" s="12">
        <f t="shared" ref="E136:E152" si="3">D136/C136</f>
        <v>1</v>
      </c>
      <c r="F136" s="39" t="s">
        <v>245</v>
      </c>
      <c r="G136" s="11" t="s">
        <v>52</v>
      </c>
      <c r="H136" s="11" t="s">
        <v>16</v>
      </c>
      <c r="I136" s="31" t="s">
        <v>17</v>
      </c>
    </row>
    <row r="137" ht="124.8" spans="1:9">
      <c r="A137" s="17" t="s">
        <v>236</v>
      </c>
      <c r="B137" s="13" t="s">
        <v>43</v>
      </c>
      <c r="C137" s="11">
        <v>45</v>
      </c>
      <c r="D137" s="11">
        <v>45</v>
      </c>
      <c r="E137" s="12">
        <f t="shared" si="3"/>
        <v>1</v>
      </c>
      <c r="F137" s="39" t="s">
        <v>246</v>
      </c>
      <c r="G137" s="11" t="s">
        <v>52</v>
      </c>
      <c r="H137" s="11" t="s">
        <v>16</v>
      </c>
      <c r="I137" s="31" t="s">
        <v>17</v>
      </c>
    </row>
    <row r="138" ht="93.6" spans="1:9">
      <c r="A138" s="17" t="s">
        <v>247</v>
      </c>
      <c r="B138" s="13" t="s">
        <v>248</v>
      </c>
      <c r="C138" s="11">
        <v>12</v>
      </c>
      <c r="D138" s="11">
        <v>6.63</v>
      </c>
      <c r="E138" s="12">
        <f t="shared" si="3"/>
        <v>0.5525</v>
      </c>
      <c r="F138" s="13" t="s">
        <v>249</v>
      </c>
      <c r="G138" s="11" t="s">
        <v>177</v>
      </c>
      <c r="H138" s="11" t="s">
        <v>67</v>
      </c>
      <c r="I138" s="31" t="s">
        <v>17</v>
      </c>
    </row>
    <row r="139" ht="27.75" customHeight="1" spans="1:9">
      <c r="A139" s="17" t="s">
        <v>250</v>
      </c>
      <c r="B139" s="13" t="s">
        <v>251</v>
      </c>
      <c r="C139" s="11">
        <v>234</v>
      </c>
      <c r="D139" s="11">
        <v>245.18</v>
      </c>
      <c r="E139" s="12">
        <v>0.7645</v>
      </c>
      <c r="F139" s="13" t="s">
        <v>252</v>
      </c>
      <c r="G139" s="11" t="s">
        <v>57</v>
      </c>
      <c r="H139" s="11" t="s">
        <v>16</v>
      </c>
      <c r="I139" s="31" t="s">
        <v>17</v>
      </c>
    </row>
    <row r="140" ht="35.25" customHeight="1" spans="1:9">
      <c r="A140" s="17"/>
      <c r="B140" s="13" t="s">
        <v>253</v>
      </c>
      <c r="C140" s="11">
        <v>4.91</v>
      </c>
      <c r="D140" s="11"/>
      <c r="E140" s="12"/>
      <c r="F140" s="13"/>
      <c r="G140" s="11"/>
      <c r="H140" s="11"/>
      <c r="I140" s="31" t="s">
        <v>17</v>
      </c>
    </row>
    <row r="141" ht="36.75" customHeight="1" spans="1:9">
      <c r="A141" s="17"/>
      <c r="B141" s="13" t="s">
        <v>254</v>
      </c>
      <c r="C141" s="11">
        <v>81.8</v>
      </c>
      <c r="D141" s="11"/>
      <c r="E141" s="12"/>
      <c r="F141" s="13"/>
      <c r="G141" s="11"/>
      <c r="H141" s="11"/>
      <c r="I141" s="31" t="s">
        <v>17</v>
      </c>
    </row>
    <row r="142" ht="93.6" spans="1:9">
      <c r="A142" s="17" t="s">
        <v>255</v>
      </c>
      <c r="B142" s="13" t="s">
        <v>256</v>
      </c>
      <c r="C142" s="11">
        <v>340</v>
      </c>
      <c r="D142" s="11">
        <v>307.26</v>
      </c>
      <c r="E142" s="12">
        <f t="shared" si="3"/>
        <v>0.903705882352941</v>
      </c>
      <c r="F142" s="19" t="s">
        <v>257</v>
      </c>
      <c r="G142" s="11" t="s">
        <v>258</v>
      </c>
      <c r="H142" s="11" t="s">
        <v>16</v>
      </c>
      <c r="I142" s="31" t="s">
        <v>17</v>
      </c>
    </row>
    <row r="143" ht="96.75" customHeight="1" spans="1:9">
      <c r="A143" s="17" t="s">
        <v>259</v>
      </c>
      <c r="B143" s="13" t="s">
        <v>260</v>
      </c>
      <c r="C143" s="11">
        <v>30</v>
      </c>
      <c r="D143" s="11">
        <v>42.43</v>
      </c>
      <c r="E143" s="12">
        <v>0.9681</v>
      </c>
      <c r="F143" s="40" t="s">
        <v>261</v>
      </c>
      <c r="G143" s="11" t="s">
        <v>77</v>
      </c>
      <c r="H143" s="11" t="s">
        <v>16</v>
      </c>
      <c r="I143" s="31" t="s">
        <v>17</v>
      </c>
    </row>
    <row r="144" ht="96" customHeight="1" spans="1:9">
      <c r="A144" s="17"/>
      <c r="B144" s="13" t="s">
        <v>262</v>
      </c>
      <c r="C144" s="11">
        <v>13.83</v>
      </c>
      <c r="D144" s="11"/>
      <c r="E144" s="12"/>
      <c r="F144" s="41"/>
      <c r="G144" s="11"/>
      <c r="H144" s="11"/>
      <c r="I144" s="31" t="s">
        <v>17</v>
      </c>
    </row>
    <row r="145" ht="109.2" spans="1:9">
      <c r="A145" s="17" t="s">
        <v>255</v>
      </c>
      <c r="B145" s="13" t="s">
        <v>129</v>
      </c>
      <c r="C145" s="11">
        <v>450</v>
      </c>
      <c r="D145" s="11">
        <v>229</v>
      </c>
      <c r="E145" s="12">
        <f t="shared" si="3"/>
        <v>0.508888888888889</v>
      </c>
      <c r="F145" s="13" t="s">
        <v>263</v>
      </c>
      <c r="G145" s="11" t="s">
        <v>66</v>
      </c>
      <c r="H145" s="11" t="s">
        <v>67</v>
      </c>
      <c r="I145" s="31" t="s">
        <v>17</v>
      </c>
    </row>
    <row r="146" ht="109.2" spans="1:9">
      <c r="A146" s="17" t="s">
        <v>255</v>
      </c>
      <c r="B146" s="13" t="s">
        <v>264</v>
      </c>
      <c r="C146" s="11">
        <v>151.2</v>
      </c>
      <c r="D146" s="11">
        <v>121.44</v>
      </c>
      <c r="E146" s="12">
        <f t="shared" si="3"/>
        <v>0.803174603174603</v>
      </c>
      <c r="F146" s="13" t="s">
        <v>265</v>
      </c>
      <c r="G146" s="11" t="s">
        <v>57</v>
      </c>
      <c r="H146" s="11" t="s">
        <v>16</v>
      </c>
      <c r="I146" s="31" t="s">
        <v>17</v>
      </c>
    </row>
    <row r="147" ht="156" spans="1:9">
      <c r="A147" s="17" t="s">
        <v>255</v>
      </c>
      <c r="B147" s="13" t="s">
        <v>266</v>
      </c>
      <c r="C147" s="11">
        <v>132</v>
      </c>
      <c r="D147" s="11">
        <v>127.57</v>
      </c>
      <c r="E147" s="12">
        <f t="shared" si="3"/>
        <v>0.966439393939394</v>
      </c>
      <c r="F147" s="13" t="s">
        <v>267</v>
      </c>
      <c r="G147" s="11" t="s">
        <v>77</v>
      </c>
      <c r="H147" s="11" t="s">
        <v>16</v>
      </c>
      <c r="I147" s="31" t="s">
        <v>17</v>
      </c>
    </row>
    <row r="148" ht="62.4" spans="1:9">
      <c r="A148" s="17" t="s">
        <v>255</v>
      </c>
      <c r="B148" s="13" t="s">
        <v>268</v>
      </c>
      <c r="C148" s="11">
        <v>180</v>
      </c>
      <c r="D148" s="11">
        <v>94.43</v>
      </c>
      <c r="E148" s="12">
        <f t="shared" si="3"/>
        <v>0.524611111111111</v>
      </c>
      <c r="F148" s="13" t="s">
        <v>269</v>
      </c>
      <c r="G148" s="11" t="s">
        <v>66</v>
      </c>
      <c r="H148" s="11" t="s">
        <v>67</v>
      </c>
      <c r="I148" s="31" t="s">
        <v>17</v>
      </c>
    </row>
    <row r="149" ht="39" customHeight="1" spans="1:9">
      <c r="A149" s="17" t="s">
        <v>255</v>
      </c>
      <c r="B149" s="13" t="s">
        <v>270</v>
      </c>
      <c r="C149" s="11">
        <v>37.15</v>
      </c>
      <c r="D149" s="11">
        <v>72.86</v>
      </c>
      <c r="E149" s="12">
        <v>0.9989</v>
      </c>
      <c r="F149" s="10" t="s">
        <v>271</v>
      </c>
      <c r="G149" s="11" t="s">
        <v>52</v>
      </c>
      <c r="H149" s="11" t="s">
        <v>16</v>
      </c>
      <c r="I149" s="31" t="s">
        <v>17</v>
      </c>
    </row>
    <row r="150" ht="44.25" customHeight="1" spans="1:9">
      <c r="A150" s="17"/>
      <c r="B150" s="13" t="s">
        <v>272</v>
      </c>
      <c r="C150" s="11">
        <v>35.79</v>
      </c>
      <c r="D150" s="11"/>
      <c r="E150" s="12"/>
      <c r="F150" s="10"/>
      <c r="G150" s="11"/>
      <c r="H150" s="11"/>
      <c r="I150" s="31" t="s">
        <v>17</v>
      </c>
    </row>
    <row r="151" ht="78" spans="1:9">
      <c r="A151" s="17" t="s">
        <v>255</v>
      </c>
      <c r="B151" s="13" t="s">
        <v>273</v>
      </c>
      <c r="C151" s="11">
        <v>62.22</v>
      </c>
      <c r="D151" s="11">
        <v>62.22</v>
      </c>
      <c r="E151" s="12">
        <f t="shared" si="3"/>
        <v>1</v>
      </c>
      <c r="F151" s="13" t="s">
        <v>274</v>
      </c>
      <c r="G151" s="11" t="s">
        <v>52</v>
      </c>
      <c r="H151" s="11" t="s">
        <v>16</v>
      </c>
      <c r="I151" s="31" t="s">
        <v>17</v>
      </c>
    </row>
    <row r="152" ht="78" spans="1:9">
      <c r="A152" s="17" t="s">
        <v>275</v>
      </c>
      <c r="B152" s="13" t="s">
        <v>276</v>
      </c>
      <c r="C152" s="11">
        <v>40.5</v>
      </c>
      <c r="D152" s="11">
        <v>29.66</v>
      </c>
      <c r="E152" s="12">
        <f t="shared" si="3"/>
        <v>0.732345679012346</v>
      </c>
      <c r="F152" s="13" t="s">
        <v>277</v>
      </c>
      <c r="G152" s="11" t="s">
        <v>57</v>
      </c>
      <c r="H152" s="11" t="s">
        <v>16</v>
      </c>
      <c r="I152" s="31" t="s">
        <v>17</v>
      </c>
    </row>
    <row r="153" ht="42" customHeight="1" spans="1:9">
      <c r="A153" s="17" t="s">
        <v>275</v>
      </c>
      <c r="B153" s="13" t="s">
        <v>278</v>
      </c>
      <c r="C153" s="11">
        <v>378.38</v>
      </c>
      <c r="D153" s="11">
        <v>418.38</v>
      </c>
      <c r="E153" s="12">
        <v>1</v>
      </c>
      <c r="F153" s="42" t="s">
        <v>279</v>
      </c>
      <c r="G153" s="11" t="s">
        <v>52</v>
      </c>
      <c r="H153" s="11" t="s">
        <v>16</v>
      </c>
      <c r="I153" s="31" t="s">
        <v>38</v>
      </c>
    </row>
    <row r="154" ht="46.8" spans="1:9">
      <c r="A154" s="17"/>
      <c r="B154" s="13" t="s">
        <v>280</v>
      </c>
      <c r="C154" s="11">
        <v>40</v>
      </c>
      <c r="D154" s="11"/>
      <c r="E154" s="12"/>
      <c r="F154" s="42"/>
      <c r="G154" s="11"/>
      <c r="H154" s="11"/>
      <c r="I154" s="31" t="s">
        <v>17</v>
      </c>
    </row>
  </sheetData>
  <sheetProtection selectLockedCells="1" selectUnlockedCells="1"/>
  <autoFilter ref="A1:I154">
    <extLst/>
  </autoFilter>
  <mergeCells count="63">
    <mergeCell ref="A1:H1"/>
    <mergeCell ref="A2:E2"/>
    <mergeCell ref="A37:A48"/>
    <mergeCell ref="A50:A54"/>
    <mergeCell ref="A57:A60"/>
    <mergeCell ref="A64:A65"/>
    <mergeCell ref="A66:A67"/>
    <mergeCell ref="A68:A69"/>
    <mergeCell ref="A139:A141"/>
    <mergeCell ref="A143:A144"/>
    <mergeCell ref="A149:A150"/>
    <mergeCell ref="A153:A154"/>
    <mergeCell ref="B64:B65"/>
    <mergeCell ref="D37:D48"/>
    <mergeCell ref="D50:D54"/>
    <mergeCell ref="D57:D60"/>
    <mergeCell ref="D64:D65"/>
    <mergeCell ref="D66:D67"/>
    <mergeCell ref="D68:D69"/>
    <mergeCell ref="D139:D141"/>
    <mergeCell ref="D143:D144"/>
    <mergeCell ref="D149:D150"/>
    <mergeCell ref="D153:D154"/>
    <mergeCell ref="E37:E48"/>
    <mergeCell ref="E50:E54"/>
    <mergeCell ref="E57:E60"/>
    <mergeCell ref="E64:E65"/>
    <mergeCell ref="E66:E67"/>
    <mergeCell ref="E68:E69"/>
    <mergeCell ref="E139:E141"/>
    <mergeCell ref="E143:E144"/>
    <mergeCell ref="E149:E150"/>
    <mergeCell ref="E153:E154"/>
    <mergeCell ref="F37:F48"/>
    <mergeCell ref="F50:F54"/>
    <mergeCell ref="F57:F60"/>
    <mergeCell ref="F64:F65"/>
    <mergeCell ref="F66:F67"/>
    <mergeCell ref="F68:F69"/>
    <mergeCell ref="F139:F141"/>
    <mergeCell ref="F143:F144"/>
    <mergeCell ref="F149:F150"/>
    <mergeCell ref="F153:F154"/>
    <mergeCell ref="G37:G48"/>
    <mergeCell ref="G50:G54"/>
    <mergeCell ref="G57:G60"/>
    <mergeCell ref="G64:G65"/>
    <mergeCell ref="G66:G67"/>
    <mergeCell ref="G68:G69"/>
    <mergeCell ref="G139:G141"/>
    <mergeCell ref="G143:G144"/>
    <mergeCell ref="G149:G150"/>
    <mergeCell ref="G153:G154"/>
    <mergeCell ref="H37:H48"/>
    <mergeCell ref="H50:H54"/>
    <mergeCell ref="H57:H60"/>
    <mergeCell ref="H64:H65"/>
    <mergeCell ref="H66:H67"/>
    <mergeCell ref="H68:H69"/>
    <mergeCell ref="H139:H141"/>
    <mergeCell ref="H143:H144"/>
    <mergeCell ref="H149:H150"/>
    <mergeCell ref="H153:H15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HZCZ</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吴冰</dc:creator>
  <cp:lastModifiedBy>渡边鱼</cp:lastModifiedBy>
  <dcterms:created xsi:type="dcterms:W3CDTF">2020-09-21T09:16:00Z</dcterms:created>
  <dcterms:modified xsi:type="dcterms:W3CDTF">2024-04-22T01:14:41Z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A59ED573E9E44E61A55AB42F78F2C8A8_12</vt:lpwstr>
  </property>
  <property fmtid="{D5CDD505-2E9C-101B-9397-08002B2CF9AE}" pid="3" name="KSOProductBuildVer">
    <vt:lpwstr>2052-12.1.0.16729</vt:lpwstr>
  </property>
</Properties>
</file>