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一房一价（叠排价格调整） " sheetId="8" r:id="rId1"/>
    <sheet name="初稿" sheetId="7" state="hidden" r:id="rId2"/>
  </sheets>
  <definedNames>
    <definedName name="_xlnm._FilterDatabase" localSheetId="0" hidden="1">'一房一价（叠排价格调整） '!$A$4:$N$14</definedName>
    <definedName name="_xlnm._FilterDatabase" localSheetId="1" hidden="1">初稿!$A$1:$N$111</definedName>
    <definedName name="_xlnm.Print_Titles" localSheetId="0">'一房一价（叠排价格调整） '!$1:$4</definedName>
    <definedName name="_xlnm.Print_Area" localSheetId="0">'一房一价（叠排价格调整） '!$A$1:$N$14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<sst xmlns="http://schemas.openxmlformats.org/spreadsheetml/2006/main" count="389" uniqueCount="106">
  <si>
    <t>德清绿城浙咏置业有限公司销售价目表</t>
  </si>
  <si>
    <t>楼盘名称：绿城晓月澄庐                销售热线：0572-8079999</t>
  </si>
  <si>
    <r>
      <rPr>
        <b/>
        <sz val="11"/>
        <color theme="1"/>
        <rFont val="华文中宋"/>
        <charset val="134"/>
      </rPr>
      <t>楼盘位置：</t>
    </r>
    <r>
      <rPr>
        <b/>
        <sz val="11"/>
        <rFont val="华文中宋"/>
        <charset val="134"/>
      </rPr>
      <t>德清县舞阳街道河图路西侧、东樵街北侧</t>
    </r>
  </si>
  <si>
    <t>幢号</t>
  </si>
  <si>
    <t>单元</t>
  </si>
  <si>
    <t>室号</t>
  </si>
  <si>
    <t>房号</t>
  </si>
  <si>
    <t>层高</t>
  </si>
  <si>
    <t>户 型</t>
  </si>
  <si>
    <t>建筑面积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</si>
  <si>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</si>
  <si>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</si>
  <si>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</si>
  <si>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</si>
  <si>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</si>
  <si>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</si>
  <si>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</si>
  <si>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1-104</t>
  </si>
  <si>
    <t>3.15/3.15/2.9</t>
  </si>
  <si>
    <t>四房两厅两卫</t>
  </si>
  <si>
    <t>304.64</t>
  </si>
  <si>
    <t>276.24</t>
  </si>
  <si>
    <t>元/㎡</t>
  </si>
  <si>
    <t>未售</t>
  </si>
  <si>
    <t>2-102</t>
  </si>
  <si>
    <t>293.70</t>
  </si>
  <si>
    <t>266.96</t>
  </si>
  <si>
    <t>2-503</t>
  </si>
  <si>
    <t>3.15/3.15/3.2</t>
  </si>
  <si>
    <t>四房两厅五卫</t>
  </si>
  <si>
    <t>204.36</t>
  </si>
  <si>
    <t>176.12</t>
  </si>
  <si>
    <t>2-504</t>
  </si>
  <si>
    <t>5-101</t>
  </si>
  <si>
    <t>3.15/3.15/2.9/2.7</t>
  </si>
  <si>
    <t>380.32</t>
  </si>
  <si>
    <t>353.56</t>
  </si>
  <si>
    <t>5-304</t>
  </si>
  <si>
    <t>210.41</t>
  </si>
  <si>
    <t>183.13</t>
  </si>
  <si>
    <t>9-101</t>
  </si>
  <si>
    <t>459.50</t>
  </si>
  <si>
    <t>427.21</t>
  </si>
  <si>
    <t>10-305</t>
  </si>
  <si>
    <t>3.15/3.15</t>
  </si>
  <si>
    <t>192.90</t>
  </si>
  <si>
    <t>169.21</t>
  </si>
  <si>
    <t>13-302</t>
  </si>
  <si>
    <t>200.35</t>
  </si>
  <si>
    <t>20-503</t>
  </si>
  <si>
    <t>252.93</t>
  </si>
  <si>
    <t>223.53</t>
  </si>
  <si>
    <t>1-102</t>
  </si>
  <si>
    <t>2-301</t>
  </si>
  <si>
    <t>2-502</t>
  </si>
  <si>
    <t>2-303</t>
  </si>
  <si>
    <t>2-103</t>
  </si>
  <si>
    <t>2-304</t>
  </si>
  <si>
    <t>2-104</t>
  </si>
  <si>
    <t>2-505</t>
  </si>
  <si>
    <t>2-105</t>
  </si>
  <si>
    <t>2-506</t>
  </si>
  <si>
    <t>3-301</t>
  </si>
  <si>
    <t>3-502</t>
  </si>
  <si>
    <t>3-102</t>
  </si>
  <si>
    <t>3-503</t>
  </si>
  <si>
    <t>7-501</t>
  </si>
  <si>
    <t>7-101</t>
  </si>
  <si>
    <t>7-502</t>
  </si>
  <si>
    <t>7-302</t>
  </si>
  <si>
    <t>7-102</t>
  </si>
  <si>
    <t>7-503</t>
  </si>
  <si>
    <t>7-303</t>
  </si>
  <si>
    <t>7-103</t>
  </si>
  <si>
    <t>7-104</t>
  </si>
  <si>
    <t>7-305</t>
  </si>
  <si>
    <t>7-105</t>
  </si>
  <si>
    <t>7-506</t>
  </si>
  <si>
    <t>7-306</t>
  </si>
  <si>
    <t>7-106</t>
  </si>
  <si>
    <t>13-501</t>
  </si>
  <si>
    <t>13-301</t>
  </si>
  <si>
    <t>13-502</t>
  </si>
  <si>
    <t>13-102</t>
  </si>
  <si>
    <t>13-503</t>
  </si>
  <si>
    <t>13-303</t>
  </si>
  <si>
    <t>13-103</t>
  </si>
  <si>
    <t>13-504</t>
  </si>
  <si>
    <t>13-304</t>
  </si>
  <si>
    <t>13-104</t>
  </si>
  <si>
    <t>13-505</t>
  </si>
  <si>
    <t>13-305</t>
  </si>
  <si>
    <t>13-105</t>
  </si>
  <si>
    <t>15-102</t>
  </si>
  <si>
    <t>15-503</t>
  </si>
  <si>
    <t>15-103</t>
  </si>
  <si>
    <t>15-304</t>
  </si>
  <si>
    <t>15-104</t>
  </si>
  <si>
    <t>15-105</t>
  </si>
  <si>
    <t>15-506</t>
  </si>
  <si>
    <t>15-306</t>
  </si>
  <si>
    <t>15-106</t>
  </si>
  <si>
    <t>12-401</t>
  </si>
  <si>
    <t>12-1102</t>
  </si>
  <si>
    <t>6-503</t>
  </si>
  <si>
    <t>17-101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</si>
</sst>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0;_؁"/>
    <numFmt numFmtId="180" formatCode="0;_؁"/>
  </numFmts>
  <fonts count="34">
    <font>
      <sz val="11"/>
      <color theme="1"/>
      <name val="宋体"/>
      <charset val="134"/>
      <scheme val="minor"/>
    </font>
    <font>
      <b/>
      <sz val="11"/>
      <color rgb="FF444444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华文中宋"/>
      <charset val="134"/>
    </font>
    <font>
      <sz val="10"/>
      <color theme="1"/>
      <name val="微软雅黑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华文中宋"/>
      <charset val="134"/>
    </font>
    <font>
      <b/>
      <sz val="11"/>
      <color rgb="FF444444"/>
      <name val="华文中宋"/>
      <charset val="134"/>
    </font>
    <font>
      <b/>
      <sz val="11"/>
      <name val="华文中宋"/>
      <charset val="134"/>
    </font>
    <font>
      <sz val="11"/>
      <color theme="1"/>
      <name val="华文中宋"/>
      <charset val="134"/>
    </font>
    <font>
      <sz val="11"/>
      <color rgb="FF444444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</cellStyleXfs>
  <cellXfs count="3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8" fillId="0" borderId="1" xfId="66" applyFont="1" applyBorder="1" applyAlignment="1">
      <alignment horizontal="center" vertical="center"/>
    </xf>
    <xf numFmtId="177" fontId="8" fillId="0" borderId="1" xfId="66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8" fontId="8" fillId="0" borderId="1" xfId="66" applyNumberFormat="1" applyFont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25" xfId="50"/>
    <cellStyle name="常规 30" xfId="51"/>
    <cellStyle name="常规 26" xfId="52"/>
    <cellStyle name="常规 31" xfId="53"/>
    <cellStyle name="常规 27" xfId="54"/>
    <cellStyle name="常规 32" xfId="55"/>
    <cellStyle name="常规 22" xfId="56"/>
    <cellStyle name="常规 23" xfId="57"/>
    <cellStyle name="常规 24" xfId="58"/>
    <cellStyle name="常规 28" xfId="59"/>
    <cellStyle name="常规 33" xfId="60"/>
    <cellStyle name="常规 29" xfId="61"/>
    <cellStyle name="常规 34" xfId="62"/>
    <cellStyle name="常规 36" xfId="63"/>
    <cellStyle name="常规 37" xfId="64"/>
    <cellStyle name="常规 38" xfId="65"/>
    <cellStyle name="常规_Sheet1" xfId="66"/>
  </cellStyles>
  <dxfs count="3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Q6" sqref="Q6"/>
    </sheetView>
  </sheetViews>
  <sheetFormatPr defaultColWidth="8.88888888888889" defaultRowHeight="14.4"/>
  <cols>
    <col min="1" max="2" width="5" customWidth="1"/>
    <col min="3" max="3" width="6.55555555555556" style="8" customWidth="1"/>
    <col min="4" max="4" width="9.77777777777778" style="8" customWidth="1"/>
    <col min="5" max="5" width="21.5555555555556" style="8" customWidth="1"/>
    <col min="6" max="6" width="14.1111111111111" style="15" customWidth="1"/>
    <col min="7" max="7" width="9.22222222222222" style="16" customWidth="1"/>
    <col min="8" max="8" width="11.3333333333333" style="16" customWidth="1"/>
    <col min="9" max="9" width="9" style="16" customWidth="1"/>
    <col min="10" max="10" width="7.11111111111111" customWidth="1"/>
    <col min="11" max="11" width="11" style="8" customWidth="1"/>
    <col min="12" max="12" width="10.2222222222222" style="17" customWidth="1"/>
    <col min="13" max="13" width="9.22222222222222" style="8" customWidth="1"/>
    <col min="14" max="14" width="5" customWidth="1"/>
  </cols>
  <sheetData>
    <row r="1" ht="17.4" spans="1:14">
      <c r="A1" s="18" t="s">
        <v>0</v>
      </c>
      <c r="B1" s="18"/>
      <c r="C1" s="18"/>
      <c r="D1" s="18"/>
      <c r="E1" s="18"/>
      <c r="F1" s="18"/>
      <c r="G1" s="19"/>
      <c r="H1" s="19"/>
      <c r="I1" s="19"/>
      <c r="J1" s="18"/>
      <c r="K1" s="18"/>
      <c r="L1" s="29"/>
      <c r="M1" s="18"/>
      <c r="N1" s="18"/>
    </row>
    <row r="2" ht="15" spans="1:14">
      <c r="A2" s="20" t="s">
        <v>1</v>
      </c>
      <c r="B2" s="20"/>
      <c r="C2" s="20"/>
      <c r="D2" s="20"/>
      <c r="E2" s="20"/>
      <c r="F2" s="20"/>
      <c r="G2" s="21"/>
      <c r="H2" s="21"/>
      <c r="I2" s="21"/>
      <c r="J2" s="20"/>
      <c r="K2" s="20"/>
      <c r="L2" s="30"/>
      <c r="M2" s="20"/>
      <c r="N2" s="20"/>
    </row>
    <row r="3" ht="15" spans="1:14">
      <c r="A3" s="20" t="s">
        <v>2</v>
      </c>
      <c r="B3" s="20"/>
      <c r="C3" s="20"/>
      <c r="D3" s="20"/>
      <c r="E3" s="20"/>
      <c r="F3" s="20"/>
      <c r="G3" s="21"/>
      <c r="H3" s="21"/>
      <c r="I3" s="21"/>
      <c r="J3" s="20"/>
      <c r="K3" s="20"/>
      <c r="L3" s="30"/>
      <c r="M3" s="20"/>
      <c r="N3" s="20"/>
    </row>
    <row r="4" ht="30" spans="1:14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3" t="s">
        <v>8</v>
      </c>
      <c r="G4" s="24" t="s">
        <v>9</v>
      </c>
      <c r="H4" s="24" t="s">
        <v>10</v>
      </c>
      <c r="I4" s="24" t="s">
        <v>11</v>
      </c>
      <c r="J4" s="22" t="s">
        <v>12</v>
      </c>
      <c r="K4" s="31" t="s">
        <v>13</v>
      </c>
      <c r="L4" s="32" t="s">
        <v>14</v>
      </c>
      <c r="M4" s="22" t="s">
        <v>15</v>
      </c>
      <c r="N4" s="22" t="s">
        <v>16</v>
      </c>
    </row>
    <row r="5" ht="15" spans="1:14">
      <c r="A5" s="25">
        <v>1</v>
      </c>
      <c r="B5" s="25">
        <v>2</v>
      </c>
      <c r="C5" s="25">
        <v>401</v>
      </c>
      <c r="D5" s="25" t="s">
        <v>17</v>
      </c>
      <c r="E5" s="26" t="s">
        <v>18</v>
      </c>
      <c r="F5" s="26" t="s">
        <v>19</v>
      </c>
      <c r="G5" s="27" t="s">
        <v>20</v>
      </c>
      <c r="H5" s="27" t="s">
        <v>21</v>
      </c>
      <c r="I5" s="27">
        <v>28.4</v>
      </c>
      <c r="J5" s="26" t="s">
        <v>22</v>
      </c>
      <c r="K5" s="33">
        <v>20248.36</v>
      </c>
      <c r="L5" s="34">
        <f t="shared" ref="L5:L17" si="0">ROUND(G5*K5,0)</f>
        <v>6168460</v>
      </c>
      <c r="M5" s="26" t="s">
        <v>23</v>
      </c>
      <c r="N5" s="22"/>
    </row>
    <row r="6" ht="15" spans="1:14">
      <c r="A6" s="25">
        <v>2</v>
      </c>
      <c r="B6" s="25">
        <v>1</v>
      </c>
      <c r="C6" s="25">
        <v>1102</v>
      </c>
      <c r="D6" s="25" t="s">
        <v>24</v>
      </c>
      <c r="E6" s="26" t="s">
        <v>18</v>
      </c>
      <c r="F6" s="26" t="s">
        <v>19</v>
      </c>
      <c r="G6" s="27" t="s">
        <v>25</v>
      </c>
      <c r="H6" s="27" t="s">
        <v>26</v>
      </c>
      <c r="I6" s="27">
        <v>26.74</v>
      </c>
      <c r="J6" s="26" t="s">
        <v>22</v>
      </c>
      <c r="K6" s="33">
        <v>18461.01</v>
      </c>
      <c r="L6" s="34">
        <f t="shared" si="0"/>
        <v>5421999</v>
      </c>
      <c r="M6" s="26" t="s">
        <v>23</v>
      </c>
      <c r="N6" s="22"/>
    </row>
    <row r="7" ht="15" spans="1:14">
      <c r="A7" s="25">
        <v>2</v>
      </c>
      <c r="B7" s="25">
        <v>2</v>
      </c>
      <c r="C7" s="25">
        <v>102</v>
      </c>
      <c r="D7" s="25" t="s">
        <v>27</v>
      </c>
      <c r="E7" s="26" t="s">
        <v>28</v>
      </c>
      <c r="F7" s="26" t="s">
        <v>29</v>
      </c>
      <c r="G7" s="27" t="s">
        <v>30</v>
      </c>
      <c r="H7" s="27" t="s">
        <v>31</v>
      </c>
      <c r="I7" s="27">
        <v>28.24</v>
      </c>
      <c r="J7" s="26" t="s">
        <v>22</v>
      </c>
      <c r="K7" s="33">
        <v>29308</v>
      </c>
      <c r="L7" s="34">
        <f t="shared" si="0"/>
        <v>5989383</v>
      </c>
      <c r="M7" s="26" t="s">
        <v>23</v>
      </c>
      <c r="N7" s="26"/>
    </row>
    <row r="8" ht="15" spans="1:14">
      <c r="A8" s="25">
        <v>2</v>
      </c>
      <c r="B8" s="25">
        <v>2</v>
      </c>
      <c r="C8" s="25">
        <v>503</v>
      </c>
      <c r="D8" s="25" t="s">
        <v>32</v>
      </c>
      <c r="E8" s="26" t="s">
        <v>28</v>
      </c>
      <c r="F8" s="26" t="s">
        <v>29</v>
      </c>
      <c r="G8" s="27" t="s">
        <v>30</v>
      </c>
      <c r="H8" s="27" t="s">
        <v>31</v>
      </c>
      <c r="I8" s="27">
        <v>28.24</v>
      </c>
      <c r="J8" s="26" t="s">
        <v>22</v>
      </c>
      <c r="K8" s="33">
        <v>29308</v>
      </c>
      <c r="L8" s="34">
        <f t="shared" si="0"/>
        <v>5989383</v>
      </c>
      <c r="M8" s="26" t="s">
        <v>23</v>
      </c>
      <c r="N8" s="28"/>
    </row>
    <row r="9" ht="15" spans="1:14">
      <c r="A9" s="25">
        <v>5</v>
      </c>
      <c r="B9" s="25">
        <v>1</v>
      </c>
      <c r="C9" s="25">
        <v>504</v>
      </c>
      <c r="D9" s="25" t="s">
        <v>33</v>
      </c>
      <c r="E9" s="26" t="s">
        <v>34</v>
      </c>
      <c r="F9" s="26" t="s">
        <v>29</v>
      </c>
      <c r="G9" s="27" t="s">
        <v>35</v>
      </c>
      <c r="H9" s="27" t="s">
        <v>36</v>
      </c>
      <c r="I9" s="27">
        <v>26.76</v>
      </c>
      <c r="J9" s="26" t="s">
        <v>22</v>
      </c>
      <c r="K9" s="33">
        <v>16769.5</v>
      </c>
      <c r="L9" s="34">
        <f t="shared" si="0"/>
        <v>6377776</v>
      </c>
      <c r="M9" s="26" t="s">
        <v>23</v>
      </c>
      <c r="N9" s="28"/>
    </row>
    <row r="10" ht="15" spans="1:14">
      <c r="A10" s="25">
        <v>5</v>
      </c>
      <c r="B10" s="25">
        <v>2</v>
      </c>
      <c r="C10" s="25">
        <v>505</v>
      </c>
      <c r="D10" s="25" t="s">
        <v>37</v>
      </c>
      <c r="E10" s="26" t="s">
        <v>28</v>
      </c>
      <c r="F10" s="26" t="s">
        <v>29</v>
      </c>
      <c r="G10" s="27" t="s">
        <v>38</v>
      </c>
      <c r="H10" s="27" t="s">
        <v>39</v>
      </c>
      <c r="I10" s="27">
        <v>27.28</v>
      </c>
      <c r="J10" s="26" t="s">
        <v>22</v>
      </c>
      <c r="K10" s="33">
        <v>30104.38</v>
      </c>
      <c r="L10" s="34">
        <f t="shared" si="0"/>
        <v>6334263</v>
      </c>
      <c r="M10" s="26" t="s">
        <v>23</v>
      </c>
      <c r="N10" s="28"/>
    </row>
    <row r="11" ht="15" spans="1:14">
      <c r="A11" s="25">
        <v>9</v>
      </c>
      <c r="B11" s="25">
        <v>1</v>
      </c>
      <c r="C11" s="25">
        <v>502</v>
      </c>
      <c r="D11" s="25" t="s">
        <v>40</v>
      </c>
      <c r="E11" s="26" t="s">
        <v>34</v>
      </c>
      <c r="F11" s="26" t="s">
        <v>29</v>
      </c>
      <c r="G11" s="27" t="s">
        <v>41</v>
      </c>
      <c r="H11" s="27" t="s">
        <v>42</v>
      </c>
      <c r="I11" s="27">
        <v>32.29</v>
      </c>
      <c r="J11" s="26" t="s">
        <v>22</v>
      </c>
      <c r="K11" s="33">
        <v>15339.47</v>
      </c>
      <c r="L11" s="34">
        <f t="shared" si="0"/>
        <v>7048486</v>
      </c>
      <c r="M11" s="26" t="s">
        <v>23</v>
      </c>
      <c r="N11" s="26"/>
    </row>
    <row r="12" ht="15" spans="1:14">
      <c r="A12" s="25">
        <v>10</v>
      </c>
      <c r="B12" s="25">
        <v>3</v>
      </c>
      <c r="C12" s="25">
        <v>102</v>
      </c>
      <c r="D12" s="25" t="s">
        <v>43</v>
      </c>
      <c r="E12" s="26" t="s">
        <v>44</v>
      </c>
      <c r="F12" s="26" t="s">
        <v>29</v>
      </c>
      <c r="G12" s="27" t="s">
        <v>45</v>
      </c>
      <c r="H12" s="27" t="s">
        <v>46</v>
      </c>
      <c r="I12" s="27">
        <v>23.69</v>
      </c>
      <c r="J12" s="26" t="s">
        <v>22</v>
      </c>
      <c r="K12" s="33">
        <v>19875.61</v>
      </c>
      <c r="L12" s="34">
        <f t="shared" si="0"/>
        <v>3834005</v>
      </c>
      <c r="M12" s="26" t="s">
        <v>23</v>
      </c>
      <c r="N12" s="26"/>
    </row>
    <row r="13" ht="15" spans="1:14">
      <c r="A13" s="25">
        <v>13</v>
      </c>
      <c r="B13" s="25">
        <v>1</v>
      </c>
      <c r="C13" s="25">
        <v>503</v>
      </c>
      <c r="D13" s="25" t="s">
        <v>47</v>
      </c>
      <c r="E13" s="26" t="s">
        <v>44</v>
      </c>
      <c r="F13" s="26" t="s">
        <v>29</v>
      </c>
      <c r="G13" s="27" t="s">
        <v>48</v>
      </c>
      <c r="H13" s="27" t="s">
        <v>46</v>
      </c>
      <c r="I13" s="27">
        <v>31.14</v>
      </c>
      <c r="J13" s="26" t="s">
        <v>22</v>
      </c>
      <c r="K13" s="33">
        <v>19283.17</v>
      </c>
      <c r="L13" s="34">
        <f t="shared" si="0"/>
        <v>3863383</v>
      </c>
      <c r="M13" s="26" t="s">
        <v>23</v>
      </c>
      <c r="N13" s="26"/>
    </row>
    <row r="14" ht="15" spans="1:14">
      <c r="A14" s="28">
        <v>20</v>
      </c>
      <c r="B14" s="25">
        <v>2</v>
      </c>
      <c r="C14" s="28">
        <v>304</v>
      </c>
      <c r="D14" s="28" t="s">
        <v>49</v>
      </c>
      <c r="E14" s="26" t="s">
        <v>44</v>
      </c>
      <c r="F14" s="26" t="s">
        <v>29</v>
      </c>
      <c r="G14" s="27" t="s">
        <v>50</v>
      </c>
      <c r="H14" s="27" t="s">
        <v>51</v>
      </c>
      <c r="I14" s="27">
        <v>29.4</v>
      </c>
      <c r="J14" s="26" t="s">
        <v>22</v>
      </c>
      <c r="K14" s="33">
        <v>24160.4</v>
      </c>
      <c r="L14" s="34">
        <f t="shared" si="0"/>
        <v>6110890</v>
      </c>
      <c r="M14" s="26" t="s">
        <v>23</v>
      </c>
      <c r="N14" s="28"/>
    </row>
  </sheetData>
  <autoFilter ref="A4:N14">
    <extLst/>
  </autoFilter>
  <mergeCells count="3">
    <mergeCell ref="A1:N1"/>
    <mergeCell ref="A2:N2"/>
    <mergeCell ref="A3:N3"/>
  </mergeCells>
  <conditionalFormatting sqref="C8">
    <cfRule type="duplicateValues" dxfId="0" priority="9"/>
  </conditionalFormatting>
  <conditionalFormatting sqref="C9">
    <cfRule type="duplicateValues" dxfId="0" priority="8"/>
  </conditionalFormatting>
  <conditionalFormatting sqref="C10">
    <cfRule type="duplicateValues" dxfId="0" priority="7"/>
  </conditionalFormatting>
  <conditionalFormatting sqref="D$1:D$1048576">
    <cfRule type="duplicateValues" dxfId="1" priority="1"/>
  </conditionalFormatting>
  <conditionalFormatting sqref="D8:D10">
    <cfRule type="duplicateValues" dxfId="1" priority="2"/>
    <cfRule type="duplicateValues" dxfId="2" priority="11"/>
  </conditionalFormatting>
  <conditionalFormatting sqref="D1:D4 D14:D1048576">
    <cfRule type="duplicateValues" dxfId="1" priority="21"/>
  </conditionalFormatting>
  <pageMargins left="0.550694444444444" right="0.275" top="0.354166666666667" bottom="0.472222222222222" header="0.393055555555556" footer="0.314583333333333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opLeftCell="A50" workbookViewId="0">
      <selection activeCell="D57" sqref="D57:D69"/>
    </sheetView>
  </sheetViews>
  <sheetFormatPr defaultColWidth="8.88888888888889" defaultRowHeight="14.4"/>
  <cols>
    <col min="1" max="2" width="5" customWidth="1"/>
    <col min="3" max="3" width="5.33333333333333" customWidth="1"/>
    <col min="4" max="4" width="8.55555555555556" customWidth="1"/>
    <col min="5" max="5" width="19.7777777777778" customWidth="1"/>
    <col min="6" max="6" width="13.4444444444444" customWidth="1"/>
    <col min="7" max="8" width="8.33333333333333" customWidth="1"/>
    <col min="9" max="9" width="7.22222222222222" customWidth="1"/>
    <col min="10" max="10" width="7.11111111111111" customWidth="1"/>
    <col min="11" max="11" width="9.88888888888889" customWidth="1"/>
    <col min="12" max="12" width="10.6666666666667" customWidth="1"/>
    <col min="13" max="13" width="7.11111111111111" customWidth="1"/>
    <col min="14" max="14" width="8.66666666666667" customWidth="1"/>
  </cols>
  <sheetData>
    <row r="1" ht="28.8" spans="1:14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2" t="s">
        <v>8</v>
      </c>
      <c r="G1" s="1" t="s">
        <v>9</v>
      </c>
      <c r="H1" s="3" t="s">
        <v>10</v>
      </c>
      <c r="I1" s="1" t="s">
        <v>11</v>
      </c>
      <c r="J1" s="1" t="s">
        <v>12</v>
      </c>
      <c r="K1" s="9" t="s">
        <v>13</v>
      </c>
      <c r="L1" s="10" t="s">
        <v>14</v>
      </c>
      <c r="M1" s="1" t="s">
        <v>15</v>
      </c>
      <c r="N1" s="1" t="s">
        <v>16</v>
      </c>
    </row>
    <row r="2" customFormat="1" ht="15" spans="1:14">
      <c r="A2" s="4">
        <v>1</v>
      </c>
      <c r="B2" s="1">
        <v>1</v>
      </c>
      <c r="C2" s="4">
        <v>102</v>
      </c>
      <c r="D2" s="4" t="s">
        <v>52</v>
      </c>
      <c r="E2" s="5" t="s">
        <v>18</v>
      </c>
      <c r="F2" s="6" t="s">
        <v>29</v>
      </c>
      <c r="G2" s="7">
        <v>295.99</v>
      </c>
      <c r="H2" s="7">
        <v>268.11</v>
      </c>
      <c r="I2" s="6">
        <v>27.88</v>
      </c>
      <c r="J2" s="11" t="s">
        <v>22</v>
      </c>
      <c r="K2" s="12">
        <v>20700</v>
      </c>
      <c r="L2" s="13">
        <f>ROUND(G2*K2,0)</f>
        <v>6126993</v>
      </c>
      <c r="M2" s="14" t="s">
        <v>23</v>
      </c>
      <c r="N2" s="14"/>
    </row>
    <row r="3" customFormat="1" ht="15" spans="1:14">
      <c r="A3" s="4">
        <v>1</v>
      </c>
      <c r="B3" s="1">
        <v>2</v>
      </c>
      <c r="C3" s="4">
        <v>104</v>
      </c>
      <c r="D3" s="4" t="s">
        <v>17</v>
      </c>
      <c r="E3" s="5" t="s">
        <v>18</v>
      </c>
      <c r="F3" s="6" t="s">
        <v>29</v>
      </c>
      <c r="G3" s="7">
        <v>306.57</v>
      </c>
      <c r="H3" s="7">
        <v>277.19</v>
      </c>
      <c r="I3" s="6">
        <v>29.38</v>
      </c>
      <c r="J3" s="11" t="s">
        <v>22</v>
      </c>
      <c r="K3" s="12">
        <v>22224.61</v>
      </c>
      <c r="L3" s="13">
        <f t="shared" ref="L3:L34" si="0">ROUND(G3*K3,0)</f>
        <v>6813399</v>
      </c>
      <c r="M3" s="14" t="s">
        <v>23</v>
      </c>
      <c r="N3" s="14"/>
    </row>
    <row r="4" customFormat="1" ht="15" spans="1:14">
      <c r="A4" s="4">
        <v>2</v>
      </c>
      <c r="B4" s="1">
        <v>1</v>
      </c>
      <c r="C4" s="4">
        <v>301</v>
      </c>
      <c r="D4" s="4" t="s">
        <v>53</v>
      </c>
      <c r="E4" s="5" t="s">
        <v>44</v>
      </c>
      <c r="F4" s="6" t="s">
        <v>29</v>
      </c>
      <c r="G4" s="7">
        <v>209.35</v>
      </c>
      <c r="H4" s="7">
        <v>180.08</v>
      </c>
      <c r="I4" s="6">
        <v>29.27</v>
      </c>
      <c r="J4" s="11" t="s">
        <v>22</v>
      </c>
      <c r="K4" s="12">
        <v>25808</v>
      </c>
      <c r="L4" s="13">
        <f t="shared" si="0"/>
        <v>5402905</v>
      </c>
      <c r="M4" s="14" t="s">
        <v>23</v>
      </c>
      <c r="N4" s="14"/>
    </row>
    <row r="5" customFormat="1" ht="15" spans="1:14">
      <c r="A5" s="4">
        <v>2</v>
      </c>
      <c r="B5" s="1">
        <v>1</v>
      </c>
      <c r="C5" s="4">
        <v>502</v>
      </c>
      <c r="D5" s="4" t="s">
        <v>54</v>
      </c>
      <c r="E5" s="5" t="s">
        <v>28</v>
      </c>
      <c r="F5" s="6" t="s">
        <v>29</v>
      </c>
      <c r="G5" s="7">
        <v>201.61</v>
      </c>
      <c r="H5" s="7">
        <v>173.43</v>
      </c>
      <c r="I5" s="6">
        <v>28.18</v>
      </c>
      <c r="J5" s="11" t="s">
        <v>22</v>
      </c>
      <c r="K5" s="12">
        <v>29308</v>
      </c>
      <c r="L5" s="13">
        <f t="shared" si="0"/>
        <v>5908786</v>
      </c>
      <c r="M5" s="14" t="s">
        <v>23</v>
      </c>
      <c r="N5" s="14"/>
    </row>
    <row r="6" customFormat="1" ht="15" spans="1:14">
      <c r="A6" s="4">
        <v>2</v>
      </c>
      <c r="B6" s="1">
        <v>1</v>
      </c>
      <c r="C6" s="4">
        <v>102</v>
      </c>
      <c r="D6" s="4" t="s">
        <v>24</v>
      </c>
      <c r="E6" s="5" t="s">
        <v>18</v>
      </c>
      <c r="F6" s="6" t="s">
        <v>29</v>
      </c>
      <c r="G6" s="7">
        <v>295.58</v>
      </c>
      <c r="H6" s="7">
        <v>267.92</v>
      </c>
      <c r="I6" s="6">
        <v>27.66</v>
      </c>
      <c r="J6" s="11" t="s">
        <v>22</v>
      </c>
      <c r="K6" s="12">
        <v>20685</v>
      </c>
      <c r="L6" s="13">
        <f t="shared" si="0"/>
        <v>6114072</v>
      </c>
      <c r="M6" s="14" t="s">
        <v>23</v>
      </c>
      <c r="N6" s="14"/>
    </row>
    <row r="7" customFormat="1" ht="15" spans="1:14">
      <c r="A7" s="4">
        <v>2</v>
      </c>
      <c r="B7" s="1">
        <v>2</v>
      </c>
      <c r="C7" s="4">
        <v>503</v>
      </c>
      <c r="D7" s="4" t="s">
        <v>27</v>
      </c>
      <c r="E7" s="5" t="s">
        <v>28</v>
      </c>
      <c r="F7" s="6" t="s">
        <v>29</v>
      </c>
      <c r="G7" s="7">
        <v>202.54</v>
      </c>
      <c r="H7" s="7">
        <v>173.71</v>
      </c>
      <c r="I7" s="6">
        <v>28.83</v>
      </c>
      <c r="J7" s="11" t="s">
        <v>22</v>
      </c>
      <c r="K7" s="12">
        <v>29308</v>
      </c>
      <c r="L7" s="13">
        <f t="shared" si="0"/>
        <v>5936042</v>
      </c>
      <c r="M7" s="14" t="s">
        <v>23</v>
      </c>
      <c r="N7" s="14"/>
    </row>
    <row r="8" customFormat="1" ht="15" spans="1:14">
      <c r="A8" s="4">
        <v>2</v>
      </c>
      <c r="B8" s="1">
        <v>2</v>
      </c>
      <c r="C8" s="4">
        <v>503</v>
      </c>
      <c r="D8" s="4" t="s">
        <v>55</v>
      </c>
      <c r="E8" s="5" t="s">
        <v>28</v>
      </c>
      <c r="F8" s="6" t="s">
        <v>29</v>
      </c>
      <c r="G8" s="7">
        <v>197.6</v>
      </c>
      <c r="H8" s="7">
        <v>169.47</v>
      </c>
      <c r="I8" s="6">
        <v>28.13</v>
      </c>
      <c r="J8" s="11" t="s">
        <v>22</v>
      </c>
      <c r="K8" s="12">
        <v>23807.83</v>
      </c>
      <c r="L8" s="13">
        <f t="shared" si="0"/>
        <v>4704427</v>
      </c>
      <c r="M8" s="14" t="s">
        <v>23</v>
      </c>
      <c r="N8" s="14"/>
    </row>
    <row r="9" customFormat="1" ht="15" spans="1:14">
      <c r="A9" s="4">
        <v>2</v>
      </c>
      <c r="B9" s="1">
        <v>2</v>
      </c>
      <c r="C9" s="4">
        <v>103</v>
      </c>
      <c r="D9" s="4" t="s">
        <v>56</v>
      </c>
      <c r="E9" s="5" t="s">
        <v>18</v>
      </c>
      <c r="F9" s="6" t="s">
        <v>29</v>
      </c>
      <c r="G9" s="7">
        <v>296.5</v>
      </c>
      <c r="H9" s="7">
        <v>268.2</v>
      </c>
      <c r="I9" s="6">
        <v>28.3</v>
      </c>
      <c r="J9" s="11" t="s">
        <v>22</v>
      </c>
      <c r="K9" s="12">
        <v>20718</v>
      </c>
      <c r="L9" s="13">
        <f t="shared" si="0"/>
        <v>6142887</v>
      </c>
      <c r="M9" s="14" t="s">
        <v>23</v>
      </c>
      <c r="N9" s="14"/>
    </row>
    <row r="10" customFormat="1" ht="15" spans="1:14">
      <c r="A10" s="4">
        <v>2</v>
      </c>
      <c r="B10" s="1">
        <v>2</v>
      </c>
      <c r="C10" s="4">
        <v>504</v>
      </c>
      <c r="D10" s="4" t="s">
        <v>32</v>
      </c>
      <c r="E10" s="5" t="s">
        <v>28</v>
      </c>
      <c r="F10" s="6" t="s">
        <v>29</v>
      </c>
      <c r="G10" s="7">
        <v>202.54</v>
      </c>
      <c r="H10" s="7">
        <v>173.71</v>
      </c>
      <c r="I10" s="6">
        <v>28.83</v>
      </c>
      <c r="J10" s="11" t="s">
        <v>22</v>
      </c>
      <c r="K10" s="12">
        <v>29308</v>
      </c>
      <c r="L10" s="13">
        <f t="shared" si="0"/>
        <v>5936042</v>
      </c>
      <c r="M10" s="14" t="s">
        <v>23</v>
      </c>
      <c r="N10" s="14"/>
    </row>
    <row r="11" customFormat="1" ht="15" spans="1:14">
      <c r="A11" s="4">
        <v>2</v>
      </c>
      <c r="B11" s="1">
        <v>2</v>
      </c>
      <c r="C11" s="4">
        <v>503</v>
      </c>
      <c r="D11" s="4" t="s">
        <v>57</v>
      </c>
      <c r="E11" s="5" t="s">
        <v>28</v>
      </c>
      <c r="F11" s="6" t="s">
        <v>29</v>
      </c>
      <c r="G11" s="7">
        <v>197.6</v>
      </c>
      <c r="H11" s="7">
        <v>169.47</v>
      </c>
      <c r="I11" s="6">
        <v>28.13</v>
      </c>
      <c r="J11" s="11" t="s">
        <v>22</v>
      </c>
      <c r="K11" s="12">
        <v>23807.83</v>
      </c>
      <c r="L11" s="13">
        <f t="shared" si="0"/>
        <v>4704427</v>
      </c>
      <c r="M11" s="14" t="s">
        <v>23</v>
      </c>
      <c r="N11" s="14"/>
    </row>
    <row r="12" customFormat="1" ht="15" spans="1:14">
      <c r="A12" s="4">
        <v>2</v>
      </c>
      <c r="B12" s="1">
        <v>2</v>
      </c>
      <c r="C12" s="4">
        <v>104</v>
      </c>
      <c r="D12" s="4" t="s">
        <v>58</v>
      </c>
      <c r="E12" s="5" t="s">
        <v>18</v>
      </c>
      <c r="F12" s="6" t="s">
        <v>29</v>
      </c>
      <c r="G12" s="7">
        <v>293.49</v>
      </c>
      <c r="H12" s="7">
        <v>265.19</v>
      </c>
      <c r="I12" s="6">
        <v>28.3</v>
      </c>
      <c r="J12" s="11" t="s">
        <v>22</v>
      </c>
      <c r="K12" s="12">
        <v>20931</v>
      </c>
      <c r="L12" s="13">
        <f t="shared" si="0"/>
        <v>6143039</v>
      </c>
      <c r="M12" s="14" t="s">
        <v>23</v>
      </c>
      <c r="N12" s="14"/>
    </row>
    <row r="13" customFormat="1" ht="15" spans="1:14">
      <c r="A13" s="4">
        <v>2</v>
      </c>
      <c r="B13" s="1">
        <v>3</v>
      </c>
      <c r="C13" s="4">
        <v>505</v>
      </c>
      <c r="D13" s="4" t="s">
        <v>59</v>
      </c>
      <c r="E13" s="5" t="s">
        <v>28</v>
      </c>
      <c r="F13" s="6" t="s">
        <v>29</v>
      </c>
      <c r="G13" s="7">
        <v>201.61</v>
      </c>
      <c r="H13" s="7">
        <v>173.43</v>
      </c>
      <c r="I13" s="6">
        <v>28.18</v>
      </c>
      <c r="J13" s="11" t="s">
        <v>22</v>
      </c>
      <c r="K13" s="12">
        <v>29308</v>
      </c>
      <c r="L13" s="13">
        <f t="shared" si="0"/>
        <v>5908786</v>
      </c>
      <c r="M13" s="14" t="s">
        <v>23</v>
      </c>
      <c r="N13" s="14"/>
    </row>
    <row r="14" customFormat="1" ht="15" spans="1:14">
      <c r="A14" s="4">
        <v>2</v>
      </c>
      <c r="B14" s="1">
        <v>3</v>
      </c>
      <c r="C14" s="4">
        <v>105</v>
      </c>
      <c r="D14" s="4" t="s">
        <v>60</v>
      </c>
      <c r="E14" s="5" t="s">
        <v>18</v>
      </c>
      <c r="F14" s="6" t="s">
        <v>29</v>
      </c>
      <c r="G14" s="7">
        <v>295.58</v>
      </c>
      <c r="H14" s="7">
        <v>267.92</v>
      </c>
      <c r="I14" s="6">
        <v>27.66</v>
      </c>
      <c r="J14" s="11" t="s">
        <v>22</v>
      </c>
      <c r="K14" s="12">
        <v>20685</v>
      </c>
      <c r="L14" s="13">
        <f t="shared" si="0"/>
        <v>6114072</v>
      </c>
      <c r="M14" s="14" t="s">
        <v>23</v>
      </c>
      <c r="N14" s="14"/>
    </row>
    <row r="15" customFormat="1" ht="15" spans="1:14">
      <c r="A15" s="4">
        <v>2</v>
      </c>
      <c r="B15" s="1">
        <v>3</v>
      </c>
      <c r="C15" s="4">
        <v>306</v>
      </c>
      <c r="D15" s="4" t="s">
        <v>61</v>
      </c>
      <c r="E15" s="5" t="s">
        <v>44</v>
      </c>
      <c r="F15" s="6" t="s">
        <v>29</v>
      </c>
      <c r="G15" s="7">
        <v>210.15</v>
      </c>
      <c r="H15" s="7">
        <v>180.77</v>
      </c>
      <c r="I15" s="6">
        <v>29.38</v>
      </c>
      <c r="J15" s="11" t="s">
        <v>22</v>
      </c>
      <c r="K15" s="12">
        <v>30307.83</v>
      </c>
      <c r="L15" s="13">
        <f t="shared" si="0"/>
        <v>6369190</v>
      </c>
      <c r="M15" s="14" t="s">
        <v>23</v>
      </c>
      <c r="N15" s="14"/>
    </row>
    <row r="16" customFormat="1" ht="15" spans="1:14">
      <c r="A16" s="4">
        <v>3</v>
      </c>
      <c r="B16" s="1">
        <v>1</v>
      </c>
      <c r="C16" s="4">
        <v>301</v>
      </c>
      <c r="D16" s="4" t="s">
        <v>62</v>
      </c>
      <c r="E16" s="5" t="s">
        <v>44</v>
      </c>
      <c r="F16" s="6" t="s">
        <v>29</v>
      </c>
      <c r="G16" s="7">
        <v>209.46</v>
      </c>
      <c r="H16" s="7">
        <v>180.01</v>
      </c>
      <c r="I16" s="6">
        <v>29.45</v>
      </c>
      <c r="J16" s="11" t="s">
        <v>22</v>
      </c>
      <c r="K16" s="12">
        <v>25808</v>
      </c>
      <c r="L16" s="13">
        <f t="shared" si="0"/>
        <v>5405744</v>
      </c>
      <c r="M16" s="14" t="s">
        <v>23</v>
      </c>
      <c r="N16" s="14"/>
    </row>
    <row r="17" customFormat="1" ht="15" spans="1:14">
      <c r="A17" s="4">
        <v>3</v>
      </c>
      <c r="B17" s="1">
        <v>1</v>
      </c>
      <c r="C17" s="4">
        <v>502</v>
      </c>
      <c r="D17" s="4" t="s">
        <v>63</v>
      </c>
      <c r="E17" s="5" t="s">
        <v>28</v>
      </c>
      <c r="F17" s="6" t="s">
        <v>29</v>
      </c>
      <c r="G17" s="7">
        <v>202.03</v>
      </c>
      <c r="H17" s="7">
        <v>173.62</v>
      </c>
      <c r="I17" s="6">
        <v>28.41</v>
      </c>
      <c r="J17" s="11" t="s">
        <v>22</v>
      </c>
      <c r="K17" s="12">
        <v>29308</v>
      </c>
      <c r="L17" s="13">
        <f t="shared" si="0"/>
        <v>5921095</v>
      </c>
      <c r="M17" s="14" t="s">
        <v>23</v>
      </c>
      <c r="N17" s="14"/>
    </row>
    <row r="18" customFormat="1" ht="15" spans="1:14">
      <c r="A18" s="4">
        <v>3</v>
      </c>
      <c r="B18" s="1">
        <v>1</v>
      </c>
      <c r="C18" s="4">
        <v>102</v>
      </c>
      <c r="D18" s="4" t="s">
        <v>64</v>
      </c>
      <c r="E18" s="5" t="s">
        <v>18</v>
      </c>
      <c r="F18" s="6" t="s">
        <v>29</v>
      </c>
      <c r="G18" s="7">
        <v>295.99</v>
      </c>
      <c r="H18" s="7">
        <v>268.11</v>
      </c>
      <c r="I18" s="6">
        <v>27.88</v>
      </c>
      <c r="J18" s="11" t="s">
        <v>22</v>
      </c>
      <c r="K18" s="12">
        <v>20700</v>
      </c>
      <c r="L18" s="13">
        <f t="shared" si="0"/>
        <v>6126993</v>
      </c>
      <c r="M18" s="14" t="s">
        <v>23</v>
      </c>
      <c r="N18" s="14"/>
    </row>
    <row r="19" customFormat="1" ht="15" spans="1:14">
      <c r="A19" s="4">
        <v>3</v>
      </c>
      <c r="B19" s="1">
        <v>2</v>
      </c>
      <c r="C19" s="4">
        <v>503</v>
      </c>
      <c r="D19" s="4" t="s">
        <v>65</v>
      </c>
      <c r="E19" s="5" t="s">
        <v>28</v>
      </c>
      <c r="F19" s="6" t="s">
        <v>29</v>
      </c>
      <c r="G19" s="7">
        <v>202.03</v>
      </c>
      <c r="H19" s="7">
        <v>173.62</v>
      </c>
      <c r="I19" s="6">
        <v>28.41</v>
      </c>
      <c r="J19" s="11" t="s">
        <v>22</v>
      </c>
      <c r="K19" s="12">
        <v>29308</v>
      </c>
      <c r="L19" s="13">
        <f t="shared" si="0"/>
        <v>5921095</v>
      </c>
      <c r="M19" s="14" t="s">
        <v>23</v>
      </c>
      <c r="N19" s="14"/>
    </row>
    <row r="20" customFormat="1" ht="15" spans="1:14">
      <c r="A20" s="4">
        <v>7</v>
      </c>
      <c r="B20" s="1">
        <v>1</v>
      </c>
      <c r="C20" s="4">
        <v>501</v>
      </c>
      <c r="D20" s="4" t="s">
        <v>66</v>
      </c>
      <c r="E20" s="5" t="s">
        <v>28</v>
      </c>
      <c r="F20" s="6" t="s">
        <v>29</v>
      </c>
      <c r="G20" s="7">
        <v>263.31</v>
      </c>
      <c r="H20" s="7">
        <v>230.01</v>
      </c>
      <c r="I20" s="6">
        <v>33.3</v>
      </c>
      <c r="J20" s="11" t="s">
        <v>22</v>
      </c>
      <c r="K20" s="12">
        <v>33904.38</v>
      </c>
      <c r="L20" s="13">
        <f t="shared" si="0"/>
        <v>8927362</v>
      </c>
      <c r="M20" s="14" t="s">
        <v>23</v>
      </c>
      <c r="N20" s="14"/>
    </row>
    <row r="21" customFormat="1" ht="15" spans="1:14">
      <c r="A21" s="4">
        <v>7</v>
      </c>
      <c r="B21" s="1">
        <v>1</v>
      </c>
      <c r="C21" s="4">
        <v>101</v>
      </c>
      <c r="D21" s="4" t="s">
        <v>67</v>
      </c>
      <c r="E21" s="5" t="s">
        <v>18</v>
      </c>
      <c r="F21" s="6" t="s">
        <v>29</v>
      </c>
      <c r="G21" s="7">
        <v>392.6</v>
      </c>
      <c r="H21" s="7">
        <v>359.23</v>
      </c>
      <c r="I21" s="6">
        <v>33.37</v>
      </c>
      <c r="J21" s="11" t="s">
        <v>22</v>
      </c>
      <c r="K21" s="12">
        <v>25464.03</v>
      </c>
      <c r="L21" s="13">
        <f t="shared" si="0"/>
        <v>9997178</v>
      </c>
      <c r="M21" s="14" t="s">
        <v>23</v>
      </c>
      <c r="N21" s="14"/>
    </row>
    <row r="22" customFormat="1" ht="15" spans="1:14">
      <c r="A22" s="4">
        <v>7</v>
      </c>
      <c r="B22" s="1">
        <v>1</v>
      </c>
      <c r="C22" s="4">
        <v>502</v>
      </c>
      <c r="D22" s="4" t="s">
        <v>68</v>
      </c>
      <c r="E22" s="5" t="s">
        <v>28</v>
      </c>
      <c r="F22" s="6" t="s">
        <v>29</v>
      </c>
      <c r="G22" s="7">
        <v>198.54</v>
      </c>
      <c r="H22" s="7">
        <v>173.43</v>
      </c>
      <c r="I22" s="6">
        <v>25.11</v>
      </c>
      <c r="J22" s="11" t="s">
        <v>22</v>
      </c>
      <c r="K22" s="12">
        <v>29954.38</v>
      </c>
      <c r="L22" s="13">
        <f t="shared" si="0"/>
        <v>5947143</v>
      </c>
      <c r="M22" s="14" t="s">
        <v>23</v>
      </c>
      <c r="N22" s="14"/>
    </row>
    <row r="23" customFormat="1" ht="15" spans="1:14">
      <c r="A23" s="4">
        <v>7</v>
      </c>
      <c r="B23" s="1">
        <v>1</v>
      </c>
      <c r="C23" s="4">
        <v>302</v>
      </c>
      <c r="D23" s="4" t="s">
        <v>69</v>
      </c>
      <c r="E23" s="5" t="s">
        <v>44</v>
      </c>
      <c r="F23" s="6" t="s">
        <v>29</v>
      </c>
      <c r="G23" s="7">
        <v>193.69</v>
      </c>
      <c r="H23" s="7">
        <v>169.19</v>
      </c>
      <c r="I23" s="6">
        <v>24.5</v>
      </c>
      <c r="J23" s="11" t="s">
        <v>22</v>
      </c>
      <c r="K23" s="12">
        <v>25554.38</v>
      </c>
      <c r="L23" s="13">
        <f t="shared" si="0"/>
        <v>4949628</v>
      </c>
      <c r="M23" s="14" t="s">
        <v>23</v>
      </c>
      <c r="N23" s="14"/>
    </row>
    <row r="24" customFormat="1" ht="15" spans="1:14">
      <c r="A24" s="4">
        <v>7</v>
      </c>
      <c r="B24" s="1">
        <v>1</v>
      </c>
      <c r="C24" s="4">
        <v>102</v>
      </c>
      <c r="D24" s="4" t="s">
        <v>70</v>
      </c>
      <c r="E24" s="5" t="s">
        <v>18</v>
      </c>
      <c r="F24" s="6" t="s">
        <v>29</v>
      </c>
      <c r="G24" s="7">
        <v>292.56</v>
      </c>
      <c r="H24" s="7">
        <v>267.92</v>
      </c>
      <c r="I24" s="6">
        <v>24.64</v>
      </c>
      <c r="J24" s="11" t="s">
        <v>22</v>
      </c>
      <c r="K24" s="12">
        <v>21669.9</v>
      </c>
      <c r="L24" s="13">
        <f t="shared" si="0"/>
        <v>6339746</v>
      </c>
      <c r="M24" s="14" t="s">
        <v>23</v>
      </c>
      <c r="N24" s="14"/>
    </row>
    <row r="25" customFormat="1" ht="15" spans="1:14">
      <c r="A25" s="4">
        <v>7</v>
      </c>
      <c r="B25" s="1">
        <v>2</v>
      </c>
      <c r="C25" s="4">
        <v>503</v>
      </c>
      <c r="D25" s="4" t="s">
        <v>71</v>
      </c>
      <c r="E25" s="5" t="s">
        <v>28</v>
      </c>
      <c r="F25" s="6" t="s">
        <v>29</v>
      </c>
      <c r="G25" s="7">
        <v>202.45</v>
      </c>
      <c r="H25" s="7">
        <v>173.71</v>
      </c>
      <c r="I25" s="6">
        <v>28.74</v>
      </c>
      <c r="J25" s="11" t="s">
        <v>22</v>
      </c>
      <c r="K25" s="12">
        <v>29404.38</v>
      </c>
      <c r="L25" s="13">
        <f t="shared" si="0"/>
        <v>5952917</v>
      </c>
      <c r="M25" s="14" t="s">
        <v>23</v>
      </c>
      <c r="N25" s="14"/>
    </row>
    <row r="26" customFormat="1" ht="15" spans="1:14">
      <c r="A26" s="4">
        <v>7</v>
      </c>
      <c r="B26" s="1">
        <v>2</v>
      </c>
      <c r="C26" s="4">
        <v>303</v>
      </c>
      <c r="D26" s="4" t="s">
        <v>72</v>
      </c>
      <c r="E26" s="5" t="s">
        <v>44</v>
      </c>
      <c r="F26" s="6" t="s">
        <v>29</v>
      </c>
      <c r="G26" s="7">
        <v>197.51</v>
      </c>
      <c r="H26" s="7">
        <v>169.47</v>
      </c>
      <c r="I26" s="6">
        <v>28.04</v>
      </c>
      <c r="J26" s="11" t="s">
        <v>22</v>
      </c>
      <c r="K26" s="12">
        <v>25104.38</v>
      </c>
      <c r="L26" s="13">
        <f t="shared" si="0"/>
        <v>4958366</v>
      </c>
      <c r="M26" s="14" t="s">
        <v>23</v>
      </c>
      <c r="N26" s="14"/>
    </row>
    <row r="27" customFormat="1" ht="15" spans="1:14">
      <c r="A27" s="4">
        <v>7</v>
      </c>
      <c r="B27" s="1">
        <v>2</v>
      </c>
      <c r="C27" s="4">
        <v>103</v>
      </c>
      <c r="D27" s="4" t="s">
        <v>73</v>
      </c>
      <c r="E27" s="5" t="s">
        <v>18</v>
      </c>
      <c r="F27" s="6" t="s">
        <v>29</v>
      </c>
      <c r="G27" s="7">
        <v>296.41</v>
      </c>
      <c r="H27" s="7">
        <v>268.2</v>
      </c>
      <c r="I27" s="6">
        <v>28.21</v>
      </c>
      <c r="J27" s="11" t="s">
        <v>22</v>
      </c>
      <c r="K27" s="12">
        <v>21815.83</v>
      </c>
      <c r="L27" s="13">
        <f t="shared" si="0"/>
        <v>6466430</v>
      </c>
      <c r="M27" s="14" t="s">
        <v>23</v>
      </c>
      <c r="N27" s="14"/>
    </row>
    <row r="28" customFormat="1" ht="15" spans="1:14">
      <c r="A28" s="4">
        <v>7</v>
      </c>
      <c r="B28" s="1">
        <v>2</v>
      </c>
      <c r="C28" s="4">
        <v>104</v>
      </c>
      <c r="D28" s="4" t="s">
        <v>74</v>
      </c>
      <c r="E28" s="5" t="s">
        <v>18</v>
      </c>
      <c r="F28" s="6" t="s">
        <v>29</v>
      </c>
      <c r="G28" s="7">
        <v>293.4</v>
      </c>
      <c r="H28" s="7">
        <v>265.19</v>
      </c>
      <c r="I28" s="6">
        <v>28.21</v>
      </c>
      <c r="J28" s="11" t="s">
        <v>22</v>
      </c>
      <c r="K28" s="12">
        <v>22039.64</v>
      </c>
      <c r="L28" s="13">
        <f t="shared" si="0"/>
        <v>6466430</v>
      </c>
      <c r="M28" s="14" t="s">
        <v>23</v>
      </c>
      <c r="N28" s="14"/>
    </row>
    <row r="29" customFormat="1" ht="15" spans="1:14">
      <c r="A29" s="4">
        <v>7</v>
      </c>
      <c r="B29" s="1">
        <v>3</v>
      </c>
      <c r="C29" s="4">
        <v>305</v>
      </c>
      <c r="D29" s="4" t="s">
        <v>75</v>
      </c>
      <c r="E29" s="5" t="s">
        <v>44</v>
      </c>
      <c r="F29" s="6" t="s">
        <v>29</v>
      </c>
      <c r="G29" s="7">
        <v>193.69</v>
      </c>
      <c r="H29" s="7">
        <v>169.19</v>
      </c>
      <c r="I29" s="6">
        <v>24.5</v>
      </c>
      <c r="J29" s="11" t="s">
        <v>22</v>
      </c>
      <c r="K29" s="12">
        <v>25554.38</v>
      </c>
      <c r="L29" s="13">
        <f t="shared" si="0"/>
        <v>4949628</v>
      </c>
      <c r="M29" s="14" t="s">
        <v>23</v>
      </c>
      <c r="N29" s="14"/>
    </row>
    <row r="30" customFormat="1" ht="15" spans="1:14">
      <c r="A30" s="4">
        <v>7</v>
      </c>
      <c r="B30" s="1">
        <v>3</v>
      </c>
      <c r="C30" s="4">
        <v>105</v>
      </c>
      <c r="D30" s="4" t="s">
        <v>76</v>
      </c>
      <c r="E30" s="5" t="s">
        <v>18</v>
      </c>
      <c r="F30" s="6" t="s">
        <v>29</v>
      </c>
      <c r="G30" s="7">
        <v>292.56</v>
      </c>
      <c r="H30" s="7">
        <v>267.92</v>
      </c>
      <c r="I30" s="6">
        <v>24.64</v>
      </c>
      <c r="J30" s="11" t="s">
        <v>22</v>
      </c>
      <c r="K30" s="12">
        <v>21669.9</v>
      </c>
      <c r="L30" s="13">
        <f t="shared" si="0"/>
        <v>6339746</v>
      </c>
      <c r="M30" s="14" t="s">
        <v>23</v>
      </c>
      <c r="N30" s="14"/>
    </row>
    <row r="31" customFormat="1" ht="15" spans="1:14">
      <c r="A31" s="4">
        <v>7</v>
      </c>
      <c r="B31" s="1">
        <v>3</v>
      </c>
      <c r="C31" s="4">
        <v>506</v>
      </c>
      <c r="D31" s="4" t="s">
        <v>77</v>
      </c>
      <c r="E31" s="5" t="s">
        <v>28</v>
      </c>
      <c r="F31" s="6" t="s">
        <v>29</v>
      </c>
      <c r="G31" s="7">
        <v>263.31</v>
      </c>
      <c r="H31" s="7">
        <v>230.01</v>
      </c>
      <c r="I31" s="6">
        <v>33.3</v>
      </c>
      <c r="J31" s="11" t="s">
        <v>22</v>
      </c>
      <c r="K31" s="12">
        <v>30404.38</v>
      </c>
      <c r="L31" s="13">
        <f t="shared" si="0"/>
        <v>8005777</v>
      </c>
      <c r="M31" s="14" t="s">
        <v>23</v>
      </c>
      <c r="N31" s="14"/>
    </row>
    <row r="32" customFormat="1" ht="15" spans="1:14">
      <c r="A32" s="4">
        <v>7</v>
      </c>
      <c r="B32" s="1">
        <v>3</v>
      </c>
      <c r="C32" s="4">
        <v>306</v>
      </c>
      <c r="D32" s="4" t="s">
        <v>78</v>
      </c>
      <c r="E32" s="5" t="s">
        <v>44</v>
      </c>
      <c r="F32" s="6" t="s">
        <v>29</v>
      </c>
      <c r="G32" s="7">
        <v>264.57</v>
      </c>
      <c r="H32" s="7">
        <v>231.11</v>
      </c>
      <c r="I32" s="6">
        <v>33.46</v>
      </c>
      <c r="J32" s="11" t="s">
        <v>22</v>
      </c>
      <c r="K32" s="12">
        <v>26104.38</v>
      </c>
      <c r="L32" s="13">
        <f t="shared" si="0"/>
        <v>6906436</v>
      </c>
      <c r="M32" s="14" t="s">
        <v>23</v>
      </c>
      <c r="N32" s="14"/>
    </row>
    <row r="33" customFormat="1" ht="15" spans="1:14">
      <c r="A33" s="4">
        <v>7</v>
      </c>
      <c r="B33" s="1">
        <v>3</v>
      </c>
      <c r="C33" s="4">
        <v>106</v>
      </c>
      <c r="D33" s="4" t="s">
        <v>79</v>
      </c>
      <c r="E33" s="5" t="s">
        <v>18</v>
      </c>
      <c r="F33" s="6" t="s">
        <v>29</v>
      </c>
      <c r="G33" s="7">
        <v>392.6</v>
      </c>
      <c r="H33" s="7">
        <v>359.23</v>
      </c>
      <c r="I33" s="6">
        <v>33.37</v>
      </c>
      <c r="J33" s="11" t="s">
        <v>22</v>
      </c>
      <c r="K33" s="12">
        <v>23154.22</v>
      </c>
      <c r="L33" s="13">
        <f t="shared" si="0"/>
        <v>9090347</v>
      </c>
      <c r="M33" s="14" t="s">
        <v>23</v>
      </c>
      <c r="N33" s="14"/>
    </row>
    <row r="34" customFormat="1" ht="15" spans="1:14">
      <c r="A34" s="4">
        <v>13</v>
      </c>
      <c r="B34" s="1">
        <v>1</v>
      </c>
      <c r="C34" s="4">
        <v>501</v>
      </c>
      <c r="D34" s="4" t="s">
        <v>80</v>
      </c>
      <c r="E34" s="5" t="s">
        <v>28</v>
      </c>
      <c r="F34" s="6" t="s">
        <v>29</v>
      </c>
      <c r="G34" s="7">
        <v>215.24</v>
      </c>
      <c r="H34" s="7">
        <v>180.77</v>
      </c>
      <c r="I34" s="6">
        <v>34.47</v>
      </c>
      <c r="J34" s="11" t="s">
        <v>22</v>
      </c>
      <c r="K34" s="12">
        <v>30442.65</v>
      </c>
      <c r="L34" s="13">
        <f t="shared" si="0"/>
        <v>6552476</v>
      </c>
      <c r="M34" s="14" t="s">
        <v>23</v>
      </c>
      <c r="N34" s="1"/>
    </row>
    <row r="35" customFormat="1" ht="15" spans="1:14">
      <c r="A35" s="4">
        <v>13</v>
      </c>
      <c r="B35" s="1">
        <v>1</v>
      </c>
      <c r="C35" s="4">
        <v>301</v>
      </c>
      <c r="D35" s="4" t="s">
        <v>81</v>
      </c>
      <c r="E35" s="5" t="s">
        <v>44</v>
      </c>
      <c r="F35" s="6" t="s">
        <v>29</v>
      </c>
      <c r="G35" s="7">
        <v>214.42</v>
      </c>
      <c r="H35" s="7">
        <v>180.08</v>
      </c>
      <c r="I35" s="6">
        <v>34.34</v>
      </c>
      <c r="J35" s="11" t="s">
        <v>22</v>
      </c>
      <c r="K35" s="12">
        <v>25142.65</v>
      </c>
      <c r="L35" s="13">
        <f t="shared" ref="L35:L56" si="1">ROUND(G35*K35,0)</f>
        <v>5391087</v>
      </c>
      <c r="M35" s="14" t="s">
        <v>23</v>
      </c>
      <c r="N35" s="1"/>
    </row>
    <row r="36" customFormat="1" ht="15" spans="1:14">
      <c r="A36" s="4">
        <v>13</v>
      </c>
      <c r="B36" s="1">
        <v>1</v>
      </c>
      <c r="C36" s="4">
        <v>502</v>
      </c>
      <c r="D36" s="4" t="s">
        <v>82</v>
      </c>
      <c r="E36" s="5" t="s">
        <v>28</v>
      </c>
      <c r="F36" s="6" t="s">
        <v>29</v>
      </c>
      <c r="G36" s="7">
        <v>206.5</v>
      </c>
      <c r="H36" s="7">
        <v>173.43</v>
      </c>
      <c r="I36" s="6">
        <v>33.07</v>
      </c>
      <c r="J36" s="11" t="s">
        <v>22</v>
      </c>
      <c r="K36" s="12">
        <v>30442.64</v>
      </c>
      <c r="L36" s="13">
        <f t="shared" si="1"/>
        <v>6286405</v>
      </c>
      <c r="M36" s="14" t="s">
        <v>23</v>
      </c>
      <c r="N36" s="1"/>
    </row>
    <row r="37" customFormat="1" ht="15" spans="1:14">
      <c r="A37" s="4">
        <v>13</v>
      </c>
      <c r="B37" s="1">
        <v>1</v>
      </c>
      <c r="C37" s="4">
        <v>302</v>
      </c>
      <c r="D37" s="4" t="s">
        <v>47</v>
      </c>
      <c r="E37" s="5" t="s">
        <v>44</v>
      </c>
      <c r="F37" s="6" t="s">
        <v>29</v>
      </c>
      <c r="G37" s="7">
        <v>201.46</v>
      </c>
      <c r="H37" s="7">
        <v>169.19</v>
      </c>
      <c r="I37" s="6">
        <v>32.27</v>
      </c>
      <c r="J37" s="11" t="s">
        <v>22</v>
      </c>
      <c r="K37" s="12">
        <v>24792.64</v>
      </c>
      <c r="L37" s="13">
        <f t="shared" si="1"/>
        <v>4994725</v>
      </c>
      <c r="M37" s="14" t="s">
        <v>23</v>
      </c>
      <c r="N37" s="1"/>
    </row>
    <row r="38" customFormat="1" ht="15" spans="1:14">
      <c r="A38" s="4">
        <v>13</v>
      </c>
      <c r="B38" s="1">
        <v>1</v>
      </c>
      <c r="C38" s="4">
        <v>102</v>
      </c>
      <c r="D38" s="4" t="s">
        <v>83</v>
      </c>
      <c r="E38" s="5" t="s">
        <v>34</v>
      </c>
      <c r="F38" s="6" t="s">
        <v>29</v>
      </c>
      <c r="G38" s="7">
        <v>373.68</v>
      </c>
      <c r="H38" s="7">
        <v>341.22</v>
      </c>
      <c r="I38" s="6">
        <v>32.46</v>
      </c>
      <c r="J38" s="11" t="s">
        <v>22</v>
      </c>
      <c r="K38" s="12">
        <v>18759.83</v>
      </c>
      <c r="L38" s="13">
        <f t="shared" si="1"/>
        <v>7010173</v>
      </c>
      <c r="M38" s="14" t="s">
        <v>23</v>
      </c>
      <c r="N38" s="1"/>
    </row>
    <row r="39" customFormat="1" ht="15" spans="1:14">
      <c r="A39" s="4">
        <v>13</v>
      </c>
      <c r="B39" s="1">
        <v>2</v>
      </c>
      <c r="C39" s="4">
        <v>503</v>
      </c>
      <c r="D39" s="4" t="s">
        <v>84</v>
      </c>
      <c r="E39" s="5" t="s">
        <v>28</v>
      </c>
      <c r="F39" s="6" t="s">
        <v>29</v>
      </c>
      <c r="G39" s="7">
        <v>202.24</v>
      </c>
      <c r="H39" s="7">
        <v>173.71</v>
      </c>
      <c r="I39" s="6">
        <v>28.53</v>
      </c>
      <c r="J39" s="11" t="s">
        <v>22</v>
      </c>
      <c r="K39" s="12">
        <v>30442.64</v>
      </c>
      <c r="L39" s="13">
        <f t="shared" si="1"/>
        <v>6156720</v>
      </c>
      <c r="M39" s="14" t="s">
        <v>23</v>
      </c>
      <c r="N39" s="1"/>
    </row>
    <row r="40" customFormat="1" ht="15" spans="1:14">
      <c r="A40" s="4">
        <v>13</v>
      </c>
      <c r="B40" s="1">
        <v>2</v>
      </c>
      <c r="C40" s="4">
        <v>303</v>
      </c>
      <c r="D40" s="4" t="s">
        <v>85</v>
      </c>
      <c r="E40" s="5" t="s">
        <v>44</v>
      </c>
      <c r="F40" s="6" t="s">
        <v>29</v>
      </c>
      <c r="G40" s="7">
        <v>197.3</v>
      </c>
      <c r="H40" s="7">
        <v>169.47</v>
      </c>
      <c r="I40" s="6">
        <v>27.83</v>
      </c>
      <c r="J40" s="11" t="s">
        <v>22</v>
      </c>
      <c r="K40" s="12">
        <v>25292.65</v>
      </c>
      <c r="L40" s="13">
        <f t="shared" si="1"/>
        <v>4990240</v>
      </c>
      <c r="M40" s="14" t="s">
        <v>23</v>
      </c>
      <c r="N40" s="1"/>
    </row>
    <row r="41" customFormat="1" ht="15" spans="1:14">
      <c r="A41" s="4">
        <v>13</v>
      </c>
      <c r="B41" s="1">
        <v>2</v>
      </c>
      <c r="C41" s="4">
        <v>103</v>
      </c>
      <c r="D41" s="4" t="s">
        <v>86</v>
      </c>
      <c r="E41" s="5" t="s">
        <v>18</v>
      </c>
      <c r="F41" s="6" t="s">
        <v>29</v>
      </c>
      <c r="G41" s="7">
        <v>293.19</v>
      </c>
      <c r="H41" s="7">
        <v>265.19</v>
      </c>
      <c r="I41" s="6">
        <v>28</v>
      </c>
      <c r="J41" s="11" t="s">
        <v>22</v>
      </c>
      <c r="K41" s="12">
        <v>23411.83</v>
      </c>
      <c r="L41" s="13">
        <f t="shared" si="1"/>
        <v>6864114</v>
      </c>
      <c r="M41" s="14" t="s">
        <v>23</v>
      </c>
      <c r="N41" s="1"/>
    </row>
    <row r="42" customFormat="1" ht="15" spans="1:14">
      <c r="A42" s="4">
        <v>13</v>
      </c>
      <c r="B42" s="1">
        <v>2</v>
      </c>
      <c r="C42" s="4">
        <v>504</v>
      </c>
      <c r="D42" s="4" t="s">
        <v>87</v>
      </c>
      <c r="E42" s="5" t="s">
        <v>28</v>
      </c>
      <c r="F42" s="6" t="s">
        <v>29</v>
      </c>
      <c r="G42" s="7">
        <v>207.65</v>
      </c>
      <c r="H42" s="7">
        <v>178.36</v>
      </c>
      <c r="I42" s="6">
        <v>29.29</v>
      </c>
      <c r="J42" s="11" t="s">
        <v>22</v>
      </c>
      <c r="K42" s="12">
        <v>30692.65</v>
      </c>
      <c r="L42" s="13">
        <f t="shared" si="1"/>
        <v>6373329</v>
      </c>
      <c r="M42" s="14" t="s">
        <v>23</v>
      </c>
      <c r="N42" s="1"/>
    </row>
    <row r="43" customFormat="1" ht="15" spans="1:14">
      <c r="A43" s="4">
        <v>13</v>
      </c>
      <c r="B43" s="1">
        <v>2</v>
      </c>
      <c r="C43" s="4">
        <v>304</v>
      </c>
      <c r="D43" s="4" t="s">
        <v>88</v>
      </c>
      <c r="E43" s="5" t="s">
        <v>44</v>
      </c>
      <c r="F43" s="6" t="s">
        <v>29</v>
      </c>
      <c r="G43" s="7">
        <v>202.72</v>
      </c>
      <c r="H43" s="7">
        <v>174.12</v>
      </c>
      <c r="I43" s="6">
        <v>28.6</v>
      </c>
      <c r="J43" s="11" t="s">
        <v>22</v>
      </c>
      <c r="K43" s="12">
        <v>24662.64</v>
      </c>
      <c r="L43" s="13">
        <f t="shared" si="1"/>
        <v>4999610</v>
      </c>
      <c r="M43" s="14" t="s">
        <v>23</v>
      </c>
      <c r="N43" s="1"/>
    </row>
    <row r="44" customFormat="1" ht="15" spans="1:14">
      <c r="A44" s="4">
        <v>13</v>
      </c>
      <c r="B44" s="1">
        <v>2</v>
      </c>
      <c r="C44" s="4">
        <v>104</v>
      </c>
      <c r="D44" s="4" t="s">
        <v>89</v>
      </c>
      <c r="E44" s="5" t="s">
        <v>34</v>
      </c>
      <c r="F44" s="6" t="s">
        <v>29</v>
      </c>
      <c r="G44" s="7">
        <v>391.09</v>
      </c>
      <c r="H44" s="7">
        <v>362.3</v>
      </c>
      <c r="I44" s="6">
        <v>28.79</v>
      </c>
      <c r="J44" s="11" t="s">
        <v>22</v>
      </c>
      <c r="K44" s="12">
        <v>18204.17</v>
      </c>
      <c r="L44" s="13">
        <f t="shared" si="1"/>
        <v>7119469</v>
      </c>
      <c r="M44" s="14" t="s">
        <v>23</v>
      </c>
      <c r="N44" s="1"/>
    </row>
    <row r="45" customFormat="1" ht="15" spans="1:14">
      <c r="A45" s="4">
        <v>13</v>
      </c>
      <c r="B45" s="1">
        <v>3</v>
      </c>
      <c r="C45" s="4">
        <v>505</v>
      </c>
      <c r="D45" s="4" t="s">
        <v>90</v>
      </c>
      <c r="E45" s="5" t="s">
        <v>28</v>
      </c>
      <c r="F45" s="6" t="s">
        <v>29</v>
      </c>
      <c r="G45" s="7">
        <v>265.71</v>
      </c>
      <c r="H45" s="7">
        <v>219.86</v>
      </c>
      <c r="I45" s="6">
        <v>45.85</v>
      </c>
      <c r="J45" s="11" t="s">
        <v>22</v>
      </c>
      <c r="K45" s="12">
        <v>31692.64</v>
      </c>
      <c r="L45" s="13">
        <f t="shared" si="1"/>
        <v>8421051</v>
      </c>
      <c r="M45" s="14" t="s">
        <v>23</v>
      </c>
      <c r="N45" s="1"/>
    </row>
    <row r="46" customFormat="1" ht="15" spans="1:14">
      <c r="A46" s="4">
        <v>13</v>
      </c>
      <c r="B46" s="1">
        <v>3</v>
      </c>
      <c r="C46" s="4">
        <v>305</v>
      </c>
      <c r="D46" s="4" t="s">
        <v>91</v>
      </c>
      <c r="E46" s="5" t="s">
        <v>44</v>
      </c>
      <c r="F46" s="6" t="s">
        <v>29</v>
      </c>
      <c r="G46" s="7">
        <v>264.93</v>
      </c>
      <c r="H46" s="7">
        <v>219.21</v>
      </c>
      <c r="I46" s="6">
        <v>45.72</v>
      </c>
      <c r="J46" s="11" t="s">
        <v>22</v>
      </c>
      <c r="K46" s="12">
        <v>26392.64</v>
      </c>
      <c r="L46" s="13">
        <f t="shared" si="1"/>
        <v>6992202</v>
      </c>
      <c r="M46" s="14" t="s">
        <v>23</v>
      </c>
      <c r="N46" s="1"/>
    </row>
    <row r="47" customFormat="1" ht="15" spans="1:14">
      <c r="A47" s="4">
        <v>13</v>
      </c>
      <c r="B47" s="1">
        <v>3</v>
      </c>
      <c r="C47" s="4">
        <v>105</v>
      </c>
      <c r="D47" s="4" t="s">
        <v>92</v>
      </c>
      <c r="E47" s="5" t="s">
        <v>18</v>
      </c>
      <c r="F47" s="6" t="s">
        <v>29</v>
      </c>
      <c r="G47" s="7">
        <v>390.12</v>
      </c>
      <c r="H47" s="7">
        <v>344.55</v>
      </c>
      <c r="I47" s="6">
        <v>45.57</v>
      </c>
      <c r="J47" s="11" t="s">
        <v>22</v>
      </c>
      <c r="K47" s="12">
        <v>25316.25</v>
      </c>
      <c r="L47" s="13">
        <f t="shared" si="1"/>
        <v>9876375</v>
      </c>
      <c r="M47" s="14" t="s">
        <v>23</v>
      </c>
      <c r="N47" s="1"/>
    </row>
    <row r="48" customFormat="1" ht="15" spans="1:14">
      <c r="A48" s="4">
        <v>15</v>
      </c>
      <c r="B48" s="1">
        <v>1</v>
      </c>
      <c r="C48" s="4">
        <v>102</v>
      </c>
      <c r="D48" s="4" t="s">
        <v>93</v>
      </c>
      <c r="E48" s="5" t="s">
        <v>18</v>
      </c>
      <c r="F48" s="6" t="s">
        <v>29</v>
      </c>
      <c r="G48" s="7">
        <v>292.61</v>
      </c>
      <c r="H48" s="7">
        <v>267.92</v>
      </c>
      <c r="I48" s="6">
        <v>24.69</v>
      </c>
      <c r="J48" s="11" t="s">
        <v>22</v>
      </c>
      <c r="K48" s="12">
        <v>23196.06</v>
      </c>
      <c r="L48" s="13">
        <f t="shared" si="1"/>
        <v>6787399</v>
      </c>
      <c r="M48" s="14" t="s">
        <v>23</v>
      </c>
      <c r="N48" s="1"/>
    </row>
    <row r="49" customFormat="1" ht="15" spans="1:14">
      <c r="A49" s="4">
        <v>15</v>
      </c>
      <c r="B49" s="1">
        <v>2</v>
      </c>
      <c r="C49" s="4">
        <v>503</v>
      </c>
      <c r="D49" s="4" t="s">
        <v>94</v>
      </c>
      <c r="E49" s="5" t="s">
        <v>28</v>
      </c>
      <c r="F49" s="6" t="s">
        <v>29</v>
      </c>
      <c r="G49" s="7">
        <v>202.49</v>
      </c>
      <c r="H49" s="7">
        <v>173.71</v>
      </c>
      <c r="I49" s="6">
        <v>28.78</v>
      </c>
      <c r="J49" s="11" t="s">
        <v>22</v>
      </c>
      <c r="K49" s="12">
        <v>30692.64</v>
      </c>
      <c r="L49" s="13">
        <f t="shared" si="1"/>
        <v>6214953</v>
      </c>
      <c r="M49" s="14" t="s">
        <v>23</v>
      </c>
      <c r="N49" s="1"/>
    </row>
    <row r="50" customFormat="1" ht="15" spans="1:14">
      <c r="A50" s="4">
        <v>15</v>
      </c>
      <c r="B50" s="1">
        <v>2</v>
      </c>
      <c r="C50" s="4">
        <v>103</v>
      </c>
      <c r="D50" s="4" t="s">
        <v>95</v>
      </c>
      <c r="E50" s="5" t="s">
        <v>18</v>
      </c>
      <c r="F50" s="6" t="s">
        <v>29</v>
      </c>
      <c r="G50" s="7">
        <v>296.45</v>
      </c>
      <c r="H50" s="7">
        <v>268.2</v>
      </c>
      <c r="I50" s="6">
        <v>28.25</v>
      </c>
      <c r="J50" s="11" t="s">
        <v>22</v>
      </c>
      <c r="K50" s="12">
        <v>23351.45</v>
      </c>
      <c r="L50" s="13">
        <f t="shared" si="1"/>
        <v>6922537</v>
      </c>
      <c r="M50" s="14" t="s">
        <v>23</v>
      </c>
      <c r="N50" s="1"/>
    </row>
    <row r="51" customFormat="1" ht="15" spans="1:14">
      <c r="A51" s="4">
        <v>15</v>
      </c>
      <c r="B51" s="1">
        <v>2</v>
      </c>
      <c r="C51" s="4">
        <v>304</v>
      </c>
      <c r="D51" s="4" t="s">
        <v>96</v>
      </c>
      <c r="E51" s="5" t="s">
        <v>44</v>
      </c>
      <c r="F51" s="6" t="s">
        <v>29</v>
      </c>
      <c r="G51" s="7">
        <v>197.55</v>
      </c>
      <c r="H51" s="7">
        <v>169.47</v>
      </c>
      <c r="I51" s="6">
        <v>28.08</v>
      </c>
      <c r="J51" s="11" t="s">
        <v>22</v>
      </c>
      <c r="K51" s="12">
        <v>25292.64</v>
      </c>
      <c r="L51" s="13">
        <f t="shared" si="1"/>
        <v>4996561</v>
      </c>
      <c r="M51" s="14" t="s">
        <v>23</v>
      </c>
      <c r="N51" s="1"/>
    </row>
    <row r="52" customFormat="1" ht="15" spans="1:14">
      <c r="A52" s="4">
        <v>15</v>
      </c>
      <c r="B52" s="1">
        <v>2</v>
      </c>
      <c r="C52" s="4">
        <v>104</v>
      </c>
      <c r="D52" s="4" t="s">
        <v>97</v>
      </c>
      <c r="E52" s="5" t="s">
        <v>18</v>
      </c>
      <c r="F52" s="6" t="s">
        <v>29</v>
      </c>
      <c r="G52" s="7">
        <v>293.44</v>
      </c>
      <c r="H52" s="7">
        <v>265.19</v>
      </c>
      <c r="I52" s="6">
        <v>28.25</v>
      </c>
      <c r="J52" s="11" t="s">
        <v>22</v>
      </c>
      <c r="K52" s="12">
        <v>23590.98</v>
      </c>
      <c r="L52" s="13">
        <f t="shared" si="1"/>
        <v>6922537</v>
      </c>
      <c r="M52" s="14" t="s">
        <v>23</v>
      </c>
      <c r="N52" s="1"/>
    </row>
    <row r="53" customFormat="1" ht="15" spans="1:14">
      <c r="A53" s="4">
        <v>15</v>
      </c>
      <c r="B53" s="1">
        <v>3</v>
      </c>
      <c r="C53" s="4">
        <v>105</v>
      </c>
      <c r="D53" s="4" t="s">
        <v>98</v>
      </c>
      <c r="E53" s="5" t="s">
        <v>18</v>
      </c>
      <c r="F53" s="6" t="s">
        <v>29</v>
      </c>
      <c r="G53" s="7">
        <v>295.54</v>
      </c>
      <c r="H53" s="7">
        <v>267.92</v>
      </c>
      <c r="I53" s="6">
        <v>27.62</v>
      </c>
      <c r="J53" s="11" t="s">
        <v>22</v>
      </c>
      <c r="K53" s="12">
        <v>23314.99</v>
      </c>
      <c r="L53" s="13">
        <f t="shared" si="1"/>
        <v>6890512</v>
      </c>
      <c r="M53" s="14" t="s">
        <v>23</v>
      </c>
      <c r="N53" s="1"/>
    </row>
    <row r="54" customFormat="1" ht="15" spans="1:14">
      <c r="A54" s="4">
        <v>15</v>
      </c>
      <c r="B54" s="1">
        <v>3</v>
      </c>
      <c r="C54" s="4">
        <v>506</v>
      </c>
      <c r="D54" s="4" t="s">
        <v>99</v>
      </c>
      <c r="E54" s="5" t="s">
        <v>28</v>
      </c>
      <c r="F54" s="6" t="s">
        <v>29</v>
      </c>
      <c r="G54" s="7">
        <v>210.1</v>
      </c>
      <c r="H54" s="7">
        <v>180.77</v>
      </c>
      <c r="I54" s="6">
        <v>29.33</v>
      </c>
      <c r="J54" s="11" t="s">
        <v>22</v>
      </c>
      <c r="K54" s="12">
        <v>31692.65</v>
      </c>
      <c r="L54" s="13">
        <f t="shared" si="1"/>
        <v>6658626</v>
      </c>
      <c r="M54" s="14" t="s">
        <v>23</v>
      </c>
      <c r="N54" s="1"/>
    </row>
    <row r="55" customFormat="1" ht="15" spans="1:14">
      <c r="A55" s="4">
        <v>15</v>
      </c>
      <c r="B55" s="1">
        <v>3</v>
      </c>
      <c r="C55" s="4">
        <v>306</v>
      </c>
      <c r="D55" s="4" t="s">
        <v>100</v>
      </c>
      <c r="E55" s="5" t="s">
        <v>44</v>
      </c>
      <c r="F55" s="6" t="s">
        <v>29</v>
      </c>
      <c r="G55" s="7">
        <v>209.3</v>
      </c>
      <c r="H55" s="7">
        <v>180.08</v>
      </c>
      <c r="I55" s="6">
        <v>29.22</v>
      </c>
      <c r="J55" s="11" t="s">
        <v>22</v>
      </c>
      <c r="K55" s="12">
        <v>26192.64</v>
      </c>
      <c r="L55" s="13">
        <f t="shared" si="1"/>
        <v>5482120</v>
      </c>
      <c r="M55" s="14" t="s">
        <v>23</v>
      </c>
      <c r="N55" s="1"/>
    </row>
    <row r="56" customFormat="1" ht="15" spans="1:14">
      <c r="A56" s="4">
        <v>15</v>
      </c>
      <c r="B56" s="1">
        <v>3</v>
      </c>
      <c r="C56" s="4">
        <v>106</v>
      </c>
      <c r="D56" s="4" t="s">
        <v>101</v>
      </c>
      <c r="E56" s="5" t="s">
        <v>18</v>
      </c>
      <c r="F56" s="6" t="s">
        <v>29</v>
      </c>
      <c r="G56" s="7">
        <v>307.9</v>
      </c>
      <c r="H56" s="7">
        <v>278.76</v>
      </c>
      <c r="I56" s="6">
        <v>29.14</v>
      </c>
      <c r="J56" s="11" t="s">
        <v>22</v>
      </c>
      <c r="K56" s="12">
        <v>24861.77</v>
      </c>
      <c r="L56" s="13">
        <f t="shared" si="1"/>
        <v>7654939</v>
      </c>
      <c r="M56" s="14" t="s">
        <v>23</v>
      </c>
      <c r="N56" s="1"/>
    </row>
    <row r="57" spans="4:4">
      <c r="D57" s="8" t="s">
        <v>102</v>
      </c>
    </row>
    <row r="58" spans="4:4">
      <c r="D58" s="8" t="s">
        <v>103</v>
      </c>
    </row>
    <row r="59" spans="4:4">
      <c r="D59" s="8" t="s">
        <v>52</v>
      </c>
    </row>
    <row r="60" spans="4:4">
      <c r="D60" s="8" t="s">
        <v>27</v>
      </c>
    </row>
    <row r="61" spans="4:4">
      <c r="D61" s="8" t="s">
        <v>32</v>
      </c>
    </row>
    <row r="62" spans="4:4">
      <c r="D62" s="8" t="s">
        <v>59</v>
      </c>
    </row>
    <row r="63" spans="4:4">
      <c r="D63" s="8" t="s">
        <v>63</v>
      </c>
    </row>
    <row r="64" spans="4:4">
      <c r="D64" s="8" t="s">
        <v>64</v>
      </c>
    </row>
    <row r="65" spans="4:4">
      <c r="D65" s="8" t="s">
        <v>65</v>
      </c>
    </row>
    <row r="66" spans="4:4">
      <c r="D66" s="8" t="s">
        <v>37</v>
      </c>
    </row>
    <row r="67" spans="4:4">
      <c r="D67" s="8" t="s">
        <v>104</v>
      </c>
    </row>
    <row r="68" spans="4:4">
      <c r="D68" s="8" t="s">
        <v>71</v>
      </c>
    </row>
    <row r="69" spans="4:4">
      <c r="D69" s="8" t="s">
        <v>105</v>
      </c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</sheetData>
  <autoFilter ref="A1:N111">
    <extLst/>
  </autoFilter>
  <conditionalFormatting sqref="C2">
    <cfRule type="duplicateValues" dxfId="0" priority="190"/>
  </conditionalFormatting>
  <conditionalFormatting sqref="C3">
    <cfRule type="duplicateValues" dxfId="0" priority="185"/>
  </conditionalFormatting>
  <conditionalFormatting sqref="C4">
    <cfRule type="duplicateValues" dxfId="0" priority="184"/>
  </conditionalFormatting>
  <conditionalFormatting sqref="C5">
    <cfRule type="duplicateValues" dxfId="0" priority="182"/>
  </conditionalFormatting>
  <conditionalFormatting sqref="C6">
    <cfRule type="duplicateValues" dxfId="0" priority="181"/>
  </conditionalFormatting>
  <conditionalFormatting sqref="C7">
    <cfRule type="duplicateValues" dxfId="0" priority="180"/>
  </conditionalFormatting>
  <conditionalFormatting sqref="C8">
    <cfRule type="duplicateValues" dxfId="0" priority="4"/>
  </conditionalFormatting>
  <conditionalFormatting sqref="C9">
    <cfRule type="duplicateValues" dxfId="0" priority="179"/>
  </conditionalFormatting>
  <conditionalFormatting sqref="C10">
    <cfRule type="duplicateValues" dxfId="0" priority="178"/>
  </conditionalFormatting>
  <conditionalFormatting sqref="C11">
    <cfRule type="duplicateValues" dxfId="0" priority="3"/>
  </conditionalFormatting>
  <conditionalFormatting sqref="C12">
    <cfRule type="duplicateValues" dxfId="0" priority="177"/>
  </conditionalFormatting>
  <conditionalFormatting sqref="C13">
    <cfRule type="duplicateValues" dxfId="0" priority="176"/>
  </conditionalFormatting>
  <conditionalFormatting sqref="C14">
    <cfRule type="duplicateValues" dxfId="0" priority="175"/>
  </conditionalFormatting>
  <conditionalFormatting sqref="C15">
    <cfRule type="duplicateValues" dxfId="0" priority="2"/>
  </conditionalFormatting>
  <conditionalFormatting sqref="C16">
    <cfRule type="duplicateValues" dxfId="0" priority="173"/>
  </conditionalFormatting>
  <conditionalFormatting sqref="C17">
    <cfRule type="duplicateValues" dxfId="0" priority="172"/>
  </conditionalFormatting>
  <conditionalFormatting sqref="C18">
    <cfRule type="duplicateValues" dxfId="0" priority="171"/>
  </conditionalFormatting>
  <conditionalFormatting sqref="C19">
    <cfRule type="duplicateValues" dxfId="0" priority="170"/>
  </conditionalFormatting>
  <conditionalFormatting sqref="C20">
    <cfRule type="duplicateValues" dxfId="0" priority="145"/>
  </conditionalFormatting>
  <conditionalFormatting sqref="C21">
    <cfRule type="duplicateValues" dxfId="0" priority="143"/>
  </conditionalFormatting>
  <conditionalFormatting sqref="C22">
    <cfRule type="duplicateValues" dxfId="0" priority="142"/>
  </conditionalFormatting>
  <conditionalFormatting sqref="C23">
    <cfRule type="duplicateValues" dxfId="0" priority="141"/>
  </conditionalFormatting>
  <conditionalFormatting sqref="C24">
    <cfRule type="duplicateValues" dxfId="0" priority="140"/>
  </conditionalFormatting>
  <conditionalFormatting sqref="C25">
    <cfRule type="duplicateValues" dxfId="0" priority="139"/>
  </conditionalFormatting>
  <conditionalFormatting sqref="C26">
    <cfRule type="duplicateValues" dxfId="0" priority="138"/>
  </conditionalFormatting>
  <conditionalFormatting sqref="C27">
    <cfRule type="duplicateValues" dxfId="0" priority="137"/>
  </conditionalFormatting>
  <conditionalFormatting sqref="C28">
    <cfRule type="duplicateValues" dxfId="0" priority="134"/>
  </conditionalFormatting>
  <conditionalFormatting sqref="C29">
    <cfRule type="duplicateValues" dxfId="0" priority="132"/>
  </conditionalFormatting>
  <conditionalFormatting sqref="C30">
    <cfRule type="duplicateValues" dxfId="0" priority="131"/>
  </conditionalFormatting>
  <conditionalFormatting sqref="C31">
    <cfRule type="duplicateValues" dxfId="0" priority="130"/>
  </conditionalFormatting>
  <conditionalFormatting sqref="C32">
    <cfRule type="duplicateValues" dxfId="0" priority="129"/>
  </conditionalFormatting>
  <conditionalFormatting sqref="C33">
    <cfRule type="duplicateValues" dxfId="0" priority="128"/>
  </conditionalFormatting>
  <conditionalFormatting sqref="C34">
    <cfRule type="duplicateValues" dxfId="0" priority="75"/>
  </conditionalFormatting>
  <conditionalFormatting sqref="C35">
    <cfRule type="duplicateValues" dxfId="0" priority="74"/>
  </conditionalFormatting>
  <conditionalFormatting sqref="C36">
    <cfRule type="duplicateValues" dxfId="0" priority="73"/>
  </conditionalFormatting>
  <conditionalFormatting sqref="C37">
    <cfRule type="duplicateValues" dxfId="0" priority="72"/>
  </conditionalFormatting>
  <conditionalFormatting sqref="C38">
    <cfRule type="duplicateValues" dxfId="0" priority="71"/>
  </conditionalFormatting>
  <conditionalFormatting sqref="C39">
    <cfRule type="duplicateValues" dxfId="0" priority="70"/>
  </conditionalFormatting>
  <conditionalFormatting sqref="C40">
    <cfRule type="duplicateValues" dxfId="0" priority="69"/>
  </conditionalFormatting>
  <conditionalFormatting sqref="C41">
    <cfRule type="duplicateValues" dxfId="0" priority="68"/>
  </conditionalFormatting>
  <conditionalFormatting sqref="C42">
    <cfRule type="duplicateValues" dxfId="0" priority="67"/>
  </conditionalFormatting>
  <conditionalFormatting sqref="C43">
    <cfRule type="duplicateValues" dxfId="0" priority="66"/>
  </conditionalFormatting>
  <conditionalFormatting sqref="C44">
    <cfRule type="duplicateValues" dxfId="0" priority="65"/>
  </conditionalFormatting>
  <conditionalFormatting sqref="C45">
    <cfRule type="duplicateValues" dxfId="0" priority="64"/>
  </conditionalFormatting>
  <conditionalFormatting sqref="C46">
    <cfRule type="duplicateValues" dxfId="0" priority="63"/>
  </conditionalFormatting>
  <conditionalFormatting sqref="C47">
    <cfRule type="duplicateValues" dxfId="0" priority="62"/>
  </conditionalFormatting>
  <conditionalFormatting sqref="C48">
    <cfRule type="duplicateValues" dxfId="0" priority="56"/>
  </conditionalFormatting>
  <conditionalFormatting sqref="C49">
    <cfRule type="duplicateValues" dxfId="0" priority="55"/>
  </conditionalFormatting>
  <conditionalFormatting sqref="C50">
    <cfRule type="duplicateValues" dxfId="0" priority="53"/>
  </conditionalFormatting>
  <conditionalFormatting sqref="C51">
    <cfRule type="duplicateValues" dxfId="0" priority="51"/>
  </conditionalFormatting>
  <conditionalFormatting sqref="C52">
    <cfRule type="duplicateValues" dxfId="0" priority="50"/>
  </conditionalFormatting>
  <conditionalFormatting sqref="C53">
    <cfRule type="duplicateValues" dxfId="0" priority="47"/>
  </conditionalFormatting>
  <conditionalFormatting sqref="C54">
    <cfRule type="duplicateValues" dxfId="0" priority="46"/>
  </conditionalFormatting>
  <conditionalFormatting sqref="C55">
    <cfRule type="duplicateValues" dxfId="0" priority="45"/>
  </conditionalFormatting>
  <conditionalFormatting sqref="C56">
    <cfRule type="duplicateValues" dxfId="0" priority="44"/>
  </conditionalFormatting>
  <conditionalFormatting sqref="D$1:D$1048576">
    <cfRule type="duplicateValues" dxfId="2" priority="38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一房一价（叠排价格调整） </vt:lpstr>
      <vt:lpstr>初稿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徐素君</cp:lastModifiedBy>
  <dcterms:created xsi:type="dcterms:W3CDTF">2018-10-11T07:53:00Z</dcterms:created>
  <cp:lastPrinted>2018-10-12T08:13:00Z</cp:lastPrinted>
  <dcterms:modified xsi:type="dcterms:W3CDTF">2024-01-15T03:17:27Z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911EC78EE2D04EC38F7202CDFC3D934B</vt:lpwstr>
  </property>
</Properties>
</file>