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255" windowHeight="8280"/>
  </bookViews>
  <sheets>
    <sheet name="Sheet1" sheetId="1" r:id="rId1"/>
  </sheets>
  <definedNames>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<sst xmlns="http://schemas.openxmlformats.org/spreadsheetml/2006/main" count="80" uniqueCount="62">
  <si>
    <t>2024年市级水利项目储备库基本情况表</t>
  </si>
  <si>
    <t>序号</t>
  </si>
  <si>
    <t>项目名称</t>
  </si>
  <si>
    <t>建设规模和内容</t>
  </si>
  <si>
    <t>建设  地点</t>
  </si>
  <si>
    <t>总投资</t>
  </si>
  <si>
    <t>建设年限</t>
  </si>
  <si>
    <t>2022年建议计划</t>
  </si>
  <si>
    <t>责任单位</t>
  </si>
  <si>
    <t>小计</t>
  </si>
  <si>
    <t>省级及以上</t>
  </si>
  <si>
    <t>市级</t>
  </si>
  <si>
    <t>其他</t>
  </si>
  <si>
    <t>水资源管理及水安全保障</t>
  </si>
  <si>
    <t>督促节水行动实施方案考核落实、编制2023~2027年节水行动计划、节约用水技术支撑等工作</t>
  </si>
  <si>
    <t>湖州市</t>
  </si>
  <si>
    <t>湖州市水利局</t>
  </si>
  <si>
    <t>湖州市水权交易改革研究项目</t>
  </si>
  <si>
    <t>开展湖州市水权交易改革研究项目</t>
  </si>
  <si>
    <t>2023-2024</t>
  </si>
  <si>
    <t>省厅九龙联动治水应用建设</t>
  </si>
  <si>
    <t>开展浙里“九龙联动治水”平台建设</t>
  </si>
  <si>
    <t>湖州市城市防洪规划</t>
  </si>
  <si>
    <t>结合新一轮湖州市国土空间总体规划修编，开展《湖州市城市防洪规划》编制</t>
  </si>
  <si>
    <t>湖州市水资源管理工作技术支撑经费</t>
  </si>
  <si>
    <t>开展最严格水资源管理制度考核技术支撑工作，完成考核涉及的基础数据分析和水资源公报基础资料的收集分析；开展取水许可、计划用水制度管理和对监测点进行管护</t>
  </si>
  <si>
    <t>湖州市河湖管理中心</t>
  </si>
  <si>
    <t>湖州市水域管理监督工作技术支撑</t>
  </si>
  <si>
    <t>对全市水域变化图斑复核，对水域占用情况进行外业调查，摸清水域变化情况</t>
  </si>
  <si>
    <t>市级河湖管理任务</t>
  </si>
  <si>
    <t>市级河湖健康评价、“一河（湖）一策”实施方案编制等工作</t>
  </si>
  <si>
    <t>区级河湖管理任务</t>
  </si>
  <si>
    <t>区级水利部门实施的河湖管理任务</t>
  </si>
  <si>
    <t>一般水利项目</t>
  </si>
  <si>
    <t>2024年一般水利项目</t>
  </si>
  <si>
    <t>湖州市农村水利水电管理中心</t>
  </si>
  <si>
    <t>水文监测与服务能力提升</t>
  </si>
  <si>
    <t>水文行业管理任务，保障水文巡测、遥测维护、测站标准化监控运行和设施维护。</t>
  </si>
  <si>
    <t>湖州市水文中心</t>
  </si>
  <si>
    <t>水利感知体系建设</t>
  </si>
  <si>
    <t>根据《浙江省水利感知体系建设急用先行实施方案》，加密水情监测感知节点。</t>
  </si>
  <si>
    <t>2023-2025</t>
  </si>
  <si>
    <t>太嘉河及杭嘉湖环湖河道整治后续工程</t>
  </si>
  <si>
    <t>北横塘、南横塘、练市塘等三条东西向河道总长约68.3公里综合整治</t>
  </si>
  <si>
    <t>2019-2023</t>
  </si>
  <si>
    <t>湖州市水利投资发展有限公司</t>
  </si>
  <si>
    <t>环湖大堤（浙江段）后续工程（市本级段）</t>
  </si>
  <si>
    <t>环湖大堤达标加固3.47公里，重建入湖河口的大钱港节制闸及水生态修复等</t>
  </si>
  <si>
    <t>2021-2023</t>
  </si>
  <si>
    <t>苕溪清水入湖河道整治后续工程（市本级段）</t>
  </si>
  <si>
    <t>新建毛安桥泵站</t>
  </si>
  <si>
    <t>苕溪尾闾河道整治提标工程</t>
  </si>
  <si>
    <t>提标加固导流东大堤和湖州中心城市苕溪侧堤防及沿线交叉建筑物提升改造，对旄儿港、环城河和长兜港3条河道进行清淤</t>
  </si>
  <si>
    <t>2024-2027</t>
  </si>
  <si>
    <t>湖州市南太湖新区启动区防洪排涝工程</t>
  </si>
  <si>
    <t>提标加固堤防11.9公里，整治河道34.4公里，新建护岸52.4公里，新建堤防13.7公里</t>
  </si>
  <si>
    <t>2023-2027</t>
  </si>
  <si>
    <t>南太湖新区</t>
  </si>
  <si>
    <t>2024年度市直管水利工程运行管理及维修养护</t>
  </si>
  <si>
    <t>环湖大堤、北排通道、太嘉河、环湖河道整治工程、中心城防、东西苕溪一期防洪工程等市直管工程日常维修养护</t>
  </si>
  <si>
    <t>湖州市直属水利工程运行管理所</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</si>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</sst>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b/>
      <sz val="10"/>
      <color theme="1"/>
      <name val="仿宋"/>
      <charset val="134"/>
    </font>
    <font>
      <sz val="10"/>
      <color theme="1"/>
      <name val="仿宋"/>
      <charset val="134"/>
    </font>
    <font>
      <sz val="18"/>
      <color theme="1"/>
      <name val="黑体"/>
      <charset val="134"/>
    </font>
    <font>
      <sz val="10"/>
      <name val="仿宋"/>
      <charset val="134"/>
    </font>
    <font>
      <sz val="10"/>
      <color indexed="8"/>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6"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7"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3" borderId="9" applyNumberFormat="0" applyAlignment="0" applyProtection="0">
      <alignment vertical="center"/>
    </xf>
    <xf numFmtId="0" fontId="15" fillId="4" borderId="10" applyNumberFormat="0" applyAlignment="0" applyProtection="0">
      <alignment vertical="center"/>
    </xf>
    <xf numFmtId="0" fontId="16" fillId="4" borderId="9" applyNumberFormat="0" applyAlignment="0" applyProtection="0">
      <alignment vertical="center"/>
    </xf>
    <xf numFmtId="0" fontId="17" fillId="5" borderId="11" applyNumberFormat="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lignment vertical="center"/>
    </xf>
  </cellStyleXfs>
  <cellXfs count="33">
    <xf numFmtId="0" fontId="0" fillId="0" borderId="0" xfId="0">
      <alignment vertical="center"/>
    </xf>
    <xf numFmtId="176" fontId="1" fillId="0" borderId="0" xfId="0" applyNumberFormat="1" applyFont="1">
      <alignment vertical="center"/>
    </xf>
    <xf numFmtId="176" fontId="2" fillId="0" borderId="0" xfId="0" applyNumberFormat="1" applyFont="1">
      <alignment vertical="center"/>
    </xf>
    <xf numFmtId="176" fontId="2" fillId="0" borderId="0" xfId="0" applyNumberFormat="1" applyFont="1" applyAlignment="1">
      <alignment horizontal="left" vertical="center"/>
    </xf>
    <xf numFmtId="176" fontId="2" fillId="0" borderId="0" xfId="0" applyNumberFormat="1" applyFont="1" applyAlignment="1">
      <alignment vertical="center"/>
    </xf>
    <xf numFmtId="176" fontId="2" fillId="0" borderId="0" xfId="0" applyNumberFormat="1" applyFont="1" applyAlignment="1">
      <alignment horizontal="center" vertical="center"/>
    </xf>
    <xf numFmtId="176" fontId="3" fillId="0" borderId="0" xfId="0" applyNumberFormat="1" applyFont="1" applyAlignment="1">
      <alignment horizontal="center" vertical="center" wrapText="1"/>
    </xf>
    <xf numFmtId="176" fontId="2" fillId="0" borderId="0" xfId="0" applyNumberFormat="1" applyFont="1" applyBorder="1" applyAlignment="1">
      <alignment horizontal="left" vertical="center" wrapText="1"/>
    </xf>
    <xf numFmtId="176" fontId="2" fillId="0" borderId="0" xfId="0" applyNumberFormat="1" applyFont="1" applyBorder="1" applyAlignment="1">
      <alignment vertical="center" wrapText="1"/>
    </xf>
    <xf numFmtId="176" fontId="2" fillId="0" borderId="0"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6" fontId="4" fillId="0" borderId="1" xfId="0" applyNumberFormat="1" applyFont="1" applyBorder="1" applyAlignment="1">
      <alignment horizontal="left" vertical="center" wrapText="1"/>
    </xf>
    <xf numFmtId="176" fontId="4" fillId="0" borderId="1" xfId="0" applyNumberFormat="1" applyFont="1" applyBorder="1" applyAlignment="1">
      <alignment vertical="center" wrapText="1"/>
    </xf>
    <xf numFmtId="176" fontId="2" fillId="0" borderId="1" xfId="0" applyNumberFormat="1" applyFont="1" applyBorder="1" applyAlignment="1">
      <alignment horizontal="center" vertical="center" wrapText="1"/>
    </xf>
    <xf numFmtId="176" fontId="5" fillId="0" borderId="1" xfId="49" applyNumberFormat="1" applyFont="1" applyFill="1" applyBorder="1" applyAlignment="1">
      <alignment horizontal="left" vertical="center" wrapText="1"/>
    </xf>
    <xf numFmtId="176" fontId="5" fillId="0" borderId="1" xfId="49" applyNumberFormat="1" applyFont="1" applyFill="1" applyBorder="1" applyAlignment="1">
      <alignment vertical="center" wrapText="1"/>
    </xf>
    <xf numFmtId="176" fontId="5" fillId="0" borderId="1" xfId="49" applyNumberFormat="1" applyFont="1" applyFill="1" applyBorder="1" applyAlignment="1">
      <alignment horizontal="center" vertical="center" wrapText="1"/>
    </xf>
    <xf numFmtId="0" fontId="5" fillId="0" borderId="1" xfId="49" applyNumberFormat="1" applyFont="1" applyFill="1" applyBorder="1" applyAlignment="1">
      <alignment horizontal="center" vertical="center" wrapText="1"/>
    </xf>
    <xf numFmtId="176"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176" fontId="1" fillId="0" borderId="1" xfId="0" applyNumberFormat="1" applyFont="1" applyBorder="1" applyAlignment="1">
      <alignment vertical="center" wrapText="1"/>
    </xf>
    <xf numFmtId="176" fontId="2" fillId="0" borderId="2" xfId="0" applyNumberFormat="1" applyFont="1" applyBorder="1" applyAlignment="1">
      <alignment horizontal="right" vertical="center" wrapText="1"/>
    </xf>
    <xf numFmtId="176" fontId="2" fillId="0" borderId="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5" fillId="0" borderId="3" xfId="49" applyNumberFormat="1" applyFont="1" applyFill="1" applyBorder="1" applyAlignment="1">
      <alignment horizontal="center" vertical="center" wrapText="1"/>
    </xf>
    <xf numFmtId="176" fontId="5" fillId="0" borderId="4" xfId="49" applyNumberFormat="1" applyFont="1" applyFill="1" applyBorder="1" applyAlignment="1">
      <alignment horizontal="center" vertical="center" wrapText="1"/>
    </xf>
    <xf numFmtId="176" fontId="5" fillId="0" borderId="5" xfId="49" applyNumberFormat="1" applyFont="1" applyFill="1" applyBorder="1" applyAlignment="1">
      <alignment horizontal="center" vertical="center" wrapText="1"/>
    </xf>
    <xf numFmtId="176" fontId="5" fillId="0" borderId="5" xfId="49" applyNumberFormat="1" applyFont="1" applyFill="1" applyBorder="1" applyAlignment="1">
      <alignment horizontal="center" vertical="center" wrapText="1"/>
    </xf>
    <xf numFmtId="176" fontId="5" fillId="0" borderId="4" xfId="49" applyNumberFormat="1" applyFont="1" applyFill="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abSelected="1" workbookViewId="0">
      <selection activeCell="C6" sqref="C6"/>
    </sheetView>
  </sheetViews>
  <sheetFormatPr defaultColWidth="9" defaultRowHeight="12"/>
  <cols>
    <col min="1" max="1" width="3.75833333333333" style="2" customWidth="1"/>
    <col min="2" max="2" width="25.625" style="3" customWidth="1"/>
    <col min="3" max="3" width="45.625" style="4" customWidth="1"/>
    <col min="4" max="4" width="7.625" style="5" customWidth="1"/>
    <col min="5" max="5" width="8" style="2" customWidth="1"/>
    <col min="6" max="6" width="9.625" style="2" customWidth="1"/>
    <col min="7" max="7" width="6.625" style="2" hidden="1" customWidth="1"/>
    <col min="8" max="8" width="7.25833333333333" style="2" hidden="1" customWidth="1"/>
    <col min="9" max="10" width="6.625" style="2" hidden="1" customWidth="1"/>
    <col min="11" max="11" width="14" style="5" customWidth="1"/>
    <col min="12" max="16384" width="9" style="2"/>
  </cols>
  <sheetData>
    <row r="1" ht="22.5" customHeight="1" spans="1:11">
      <c r="A1" s="6" t="s">
        <v>0</v>
      </c>
      <c r="B1" s="6"/>
      <c r="C1" s="6"/>
      <c r="D1" s="6"/>
      <c r="E1" s="6"/>
      <c r="F1" s="6"/>
      <c r="G1" s="6"/>
      <c r="H1" s="6"/>
      <c r="I1" s="6"/>
      <c r="J1" s="6"/>
      <c r="K1" s="6"/>
    </row>
    <row r="2" ht="18" customHeight="1" spans="1:11">
      <c r="A2" s="7"/>
      <c r="B2" s="7"/>
      <c r="C2" s="8"/>
      <c r="D2" s="9"/>
      <c r="E2" s="9"/>
      <c r="F2" s="9"/>
      <c r="G2" s="9"/>
      <c r="H2" s="9"/>
      <c r="I2" s="9"/>
      <c r="J2" s="9"/>
      <c r="K2" s="22"/>
    </row>
    <row r="3" ht="27" customHeight="1" spans="1:11">
      <c r="A3" s="10" t="s">
        <v>1</v>
      </c>
      <c r="B3" s="10" t="s">
        <v>2</v>
      </c>
      <c r="C3" s="10" t="s">
        <v>3</v>
      </c>
      <c r="D3" s="10" t="s">
        <v>4</v>
      </c>
      <c r="E3" s="10" t="s">
        <v>5</v>
      </c>
      <c r="F3" s="10" t="s">
        <v>6</v>
      </c>
      <c r="G3" s="10" t="s">
        <v>7</v>
      </c>
      <c r="H3" s="10"/>
      <c r="I3" s="10"/>
      <c r="J3" s="10"/>
      <c r="K3" s="10" t="s">
        <v>8</v>
      </c>
    </row>
    <row r="4" ht="27" customHeight="1" spans="1:11">
      <c r="A4" s="10"/>
      <c r="B4" s="10"/>
      <c r="C4" s="10"/>
      <c r="D4" s="10"/>
      <c r="E4" s="10"/>
      <c r="F4" s="10"/>
      <c r="G4" s="10" t="s">
        <v>9</v>
      </c>
      <c r="H4" s="10" t="s">
        <v>10</v>
      </c>
      <c r="I4" s="10" t="s">
        <v>11</v>
      </c>
      <c r="J4" s="10" t="s">
        <v>12</v>
      </c>
      <c r="K4" s="10"/>
    </row>
    <row r="5" ht="40" customHeight="1" spans="1:11">
      <c r="A5" s="11">
        <v>1</v>
      </c>
      <c r="B5" s="12" t="s">
        <v>13</v>
      </c>
      <c r="C5" s="13" t="s">
        <v>14</v>
      </c>
      <c r="D5" s="14" t="s">
        <v>15</v>
      </c>
      <c r="E5" s="11">
        <v>35</v>
      </c>
      <c r="F5" s="11">
        <v>2024</v>
      </c>
      <c r="G5" s="11">
        <f>SUM(H5:J5)</f>
        <v>20</v>
      </c>
      <c r="H5" s="11"/>
      <c r="I5" s="11">
        <v>20</v>
      </c>
      <c r="J5" s="11"/>
      <c r="K5" s="23" t="s">
        <v>16</v>
      </c>
    </row>
    <row r="6" ht="32" customHeight="1" spans="1:11">
      <c r="A6" s="11">
        <v>2</v>
      </c>
      <c r="B6" s="12" t="s">
        <v>17</v>
      </c>
      <c r="C6" s="13" t="s">
        <v>18</v>
      </c>
      <c r="D6" s="14" t="s">
        <v>15</v>
      </c>
      <c r="E6" s="11">
        <v>20</v>
      </c>
      <c r="F6" s="11" t="s">
        <v>19</v>
      </c>
      <c r="G6" s="11">
        <f>SUM(H6:J6)</f>
        <v>400</v>
      </c>
      <c r="H6" s="11"/>
      <c r="I6" s="11">
        <v>400</v>
      </c>
      <c r="J6" s="11"/>
      <c r="K6" s="24"/>
    </row>
    <row r="7" ht="40" customHeight="1" spans="1:11">
      <c r="A7" s="11">
        <v>3</v>
      </c>
      <c r="B7" s="12" t="s">
        <v>20</v>
      </c>
      <c r="C7" s="13" t="s">
        <v>21</v>
      </c>
      <c r="D7" s="11" t="s">
        <v>15</v>
      </c>
      <c r="E7" s="11">
        <v>120</v>
      </c>
      <c r="F7" s="11" t="s">
        <v>19</v>
      </c>
      <c r="G7" s="11">
        <f>SUM(H7:J7)</f>
        <v>311</v>
      </c>
      <c r="H7" s="11"/>
      <c r="I7" s="11">
        <v>311</v>
      </c>
      <c r="J7" s="11"/>
      <c r="K7" s="24"/>
    </row>
    <row r="8" ht="32" customHeight="1" spans="1:11">
      <c r="A8" s="11">
        <v>4</v>
      </c>
      <c r="B8" s="12" t="s">
        <v>22</v>
      </c>
      <c r="C8" s="13" t="s">
        <v>23</v>
      </c>
      <c r="D8" s="11" t="s">
        <v>15</v>
      </c>
      <c r="E8" s="11">
        <v>150</v>
      </c>
      <c r="F8" s="11">
        <v>2024</v>
      </c>
      <c r="G8" s="11">
        <f>SUM(H8:J8)</f>
        <v>28</v>
      </c>
      <c r="H8" s="11"/>
      <c r="I8" s="11">
        <v>28</v>
      </c>
      <c r="J8" s="11"/>
      <c r="K8" s="24"/>
    </row>
    <row r="9" ht="51" customHeight="1" spans="1:11">
      <c r="A9" s="11">
        <v>5</v>
      </c>
      <c r="B9" s="15" t="s">
        <v>24</v>
      </c>
      <c r="C9" s="16" t="s">
        <v>25</v>
      </c>
      <c r="D9" s="17" t="s">
        <v>15</v>
      </c>
      <c r="E9" s="17">
        <v>120</v>
      </c>
      <c r="F9" s="17">
        <v>2024</v>
      </c>
      <c r="G9" s="11">
        <f>SUM(H9:J9)</f>
        <v>80</v>
      </c>
      <c r="H9" s="17">
        <v>80</v>
      </c>
      <c r="I9" s="17"/>
      <c r="J9" s="17"/>
      <c r="K9" s="25" t="s">
        <v>26</v>
      </c>
    </row>
    <row r="10" ht="33" customHeight="1" spans="1:11">
      <c r="A10" s="11">
        <v>6</v>
      </c>
      <c r="B10" s="15" t="s">
        <v>27</v>
      </c>
      <c r="C10" s="16" t="s">
        <v>28</v>
      </c>
      <c r="D10" s="17" t="s">
        <v>15</v>
      </c>
      <c r="E10" s="17">
        <v>50</v>
      </c>
      <c r="F10" s="17">
        <v>2024</v>
      </c>
      <c r="G10" s="11">
        <f>SUM(H10:J10)</f>
        <v>50</v>
      </c>
      <c r="H10" s="17">
        <v>50</v>
      </c>
      <c r="I10" s="17"/>
      <c r="J10" s="17"/>
      <c r="K10" s="26"/>
    </row>
    <row r="11" ht="33" customHeight="1" spans="1:11">
      <c r="A11" s="11">
        <v>7</v>
      </c>
      <c r="B11" s="15" t="s">
        <v>29</v>
      </c>
      <c r="C11" s="16" t="s">
        <v>30</v>
      </c>
      <c r="D11" s="17" t="s">
        <v>15</v>
      </c>
      <c r="E11" s="17">
        <v>300</v>
      </c>
      <c r="F11" s="17">
        <v>2024</v>
      </c>
      <c r="G11" s="11"/>
      <c r="H11" s="17"/>
      <c r="I11" s="17"/>
      <c r="J11" s="17"/>
      <c r="K11" s="26"/>
    </row>
    <row r="12" ht="33" customHeight="1" spans="1:11">
      <c r="A12" s="11">
        <v>8</v>
      </c>
      <c r="B12" s="15" t="s">
        <v>31</v>
      </c>
      <c r="C12" s="16" t="s">
        <v>32</v>
      </c>
      <c r="D12" s="17" t="s">
        <v>15</v>
      </c>
      <c r="E12" s="17">
        <v>200</v>
      </c>
      <c r="F12" s="17">
        <v>2024</v>
      </c>
      <c r="G12" s="11"/>
      <c r="H12" s="17"/>
      <c r="I12" s="17"/>
      <c r="J12" s="17"/>
      <c r="K12" s="27"/>
    </row>
    <row r="13" ht="33" customHeight="1" spans="1:11">
      <c r="A13" s="11">
        <v>8</v>
      </c>
      <c r="B13" s="15" t="s">
        <v>33</v>
      </c>
      <c r="C13" s="16" t="s">
        <v>34</v>
      </c>
      <c r="D13" s="17" t="s">
        <v>15</v>
      </c>
      <c r="E13" s="17">
        <v>6100</v>
      </c>
      <c r="F13" s="17">
        <v>2024</v>
      </c>
      <c r="G13" s="11">
        <f>SUM(H13:J13)</f>
        <v>2000</v>
      </c>
      <c r="H13" s="17"/>
      <c r="I13" s="17">
        <v>2000</v>
      </c>
      <c r="J13" s="17"/>
      <c r="K13" s="28" t="s">
        <v>35</v>
      </c>
    </row>
    <row r="14" ht="40" customHeight="1" spans="1:11">
      <c r="A14" s="11">
        <v>9</v>
      </c>
      <c r="B14" s="15" t="s">
        <v>36</v>
      </c>
      <c r="C14" s="16" t="s">
        <v>37</v>
      </c>
      <c r="D14" s="17" t="s">
        <v>15</v>
      </c>
      <c r="E14" s="17">
        <v>214.96</v>
      </c>
      <c r="F14" s="17">
        <v>2024</v>
      </c>
      <c r="G14" s="11">
        <f>SUM(H14:J14)</f>
        <v>360</v>
      </c>
      <c r="H14" s="17">
        <v>240</v>
      </c>
      <c r="I14" s="17">
        <v>120</v>
      </c>
      <c r="J14" s="17"/>
      <c r="K14" s="29" t="s">
        <v>38</v>
      </c>
    </row>
    <row r="15" ht="40" customHeight="1" spans="1:11">
      <c r="A15" s="11">
        <v>10</v>
      </c>
      <c r="B15" s="15" t="s">
        <v>39</v>
      </c>
      <c r="C15" s="16" t="s">
        <v>40</v>
      </c>
      <c r="D15" s="17" t="s">
        <v>15</v>
      </c>
      <c r="E15" s="18">
        <v>280.5</v>
      </c>
      <c r="F15" s="17" t="s">
        <v>41</v>
      </c>
      <c r="G15" s="11">
        <f>SUM(H15:J15)</f>
        <v>85</v>
      </c>
      <c r="H15" s="17">
        <v>85</v>
      </c>
      <c r="I15" s="17"/>
      <c r="J15" s="17"/>
      <c r="K15" s="29"/>
    </row>
    <row r="16" ht="32" customHeight="1" spans="1:11">
      <c r="A16" s="11">
        <v>11</v>
      </c>
      <c r="B16" s="19" t="s">
        <v>42</v>
      </c>
      <c r="C16" s="19" t="s">
        <v>43</v>
      </c>
      <c r="D16" s="20" t="s">
        <v>15</v>
      </c>
      <c r="E16" s="20">
        <v>122039</v>
      </c>
      <c r="F16" s="20" t="s">
        <v>44</v>
      </c>
      <c r="G16" s="11">
        <f>SUM(H16:J16)</f>
        <v>26000</v>
      </c>
      <c r="H16" s="20">
        <v>9000</v>
      </c>
      <c r="I16" s="20">
        <v>17000</v>
      </c>
      <c r="J16" s="20"/>
      <c r="K16" s="30" t="s">
        <v>45</v>
      </c>
    </row>
    <row r="17" ht="32" customHeight="1" spans="1:11">
      <c r="A17" s="11">
        <v>12</v>
      </c>
      <c r="B17" s="15" t="s">
        <v>46</v>
      </c>
      <c r="C17" s="16" t="s">
        <v>47</v>
      </c>
      <c r="D17" s="17" t="s">
        <v>15</v>
      </c>
      <c r="E17" s="17">
        <v>10116</v>
      </c>
      <c r="F17" s="17" t="s">
        <v>48</v>
      </c>
      <c r="G17" s="11">
        <f>SUM(H17:J17)</f>
        <v>5500</v>
      </c>
      <c r="H17" s="17">
        <v>1800</v>
      </c>
      <c r="I17" s="17">
        <v>3700</v>
      </c>
      <c r="J17" s="17"/>
      <c r="K17" s="31"/>
    </row>
    <row r="18" ht="32" customHeight="1" spans="1:11">
      <c r="A18" s="11">
        <v>13</v>
      </c>
      <c r="B18" s="15" t="s">
        <v>49</v>
      </c>
      <c r="C18" s="16" t="s">
        <v>50</v>
      </c>
      <c r="D18" s="17" t="s">
        <v>15</v>
      </c>
      <c r="E18" s="17">
        <v>2861</v>
      </c>
      <c r="F18" s="17" t="s">
        <v>48</v>
      </c>
      <c r="G18" s="11">
        <f>SUM(H18:J18)</f>
        <v>2000</v>
      </c>
      <c r="H18" s="17">
        <v>540</v>
      </c>
      <c r="I18" s="17">
        <v>1460</v>
      </c>
      <c r="J18" s="17"/>
      <c r="K18" s="31"/>
    </row>
    <row r="19" ht="48" customHeight="1" spans="1:11">
      <c r="A19" s="11">
        <v>14</v>
      </c>
      <c r="B19" s="15" t="s">
        <v>51</v>
      </c>
      <c r="C19" s="16" t="s">
        <v>52</v>
      </c>
      <c r="D19" s="17" t="s">
        <v>15</v>
      </c>
      <c r="E19" s="17">
        <v>237141</v>
      </c>
      <c r="F19" s="17" t="s">
        <v>53</v>
      </c>
      <c r="G19" s="11"/>
      <c r="H19" s="17"/>
      <c r="I19" s="17"/>
      <c r="J19" s="17"/>
      <c r="K19" s="32"/>
    </row>
    <row r="20" ht="48" customHeight="1" spans="1:11">
      <c r="A20" s="11">
        <v>15</v>
      </c>
      <c r="B20" s="15" t="s">
        <v>54</v>
      </c>
      <c r="C20" s="16" t="s">
        <v>55</v>
      </c>
      <c r="D20" s="17" t="s">
        <v>15</v>
      </c>
      <c r="E20" s="17">
        <v>160032</v>
      </c>
      <c r="F20" s="17" t="s">
        <v>56</v>
      </c>
      <c r="G20" s="11"/>
      <c r="H20" s="17"/>
      <c r="I20" s="17"/>
      <c r="J20" s="17"/>
      <c r="K20" s="32" t="s">
        <v>57</v>
      </c>
    </row>
    <row r="21" ht="44" customHeight="1" spans="1:11">
      <c r="A21" s="11">
        <v>16</v>
      </c>
      <c r="B21" s="15" t="s">
        <v>58</v>
      </c>
      <c r="C21" s="16" t="s">
        <v>59</v>
      </c>
      <c r="D21" s="17" t="s">
        <v>15</v>
      </c>
      <c r="E21" s="17">
        <v>2600</v>
      </c>
      <c r="F21" s="17">
        <v>2024</v>
      </c>
      <c r="G21" s="11">
        <f>SUM(H21:J21)</f>
        <v>2950</v>
      </c>
      <c r="H21" s="17"/>
      <c r="I21" s="17">
        <v>2950</v>
      </c>
      <c r="J21" s="17"/>
      <c r="K21" s="28" t="s">
        <v>60</v>
      </c>
    </row>
    <row r="22" s="1" customFormat="1" ht="27.95" customHeight="1" spans="1:11">
      <c r="A22" s="10"/>
      <c r="B22" s="10" t="s">
        <v>61</v>
      </c>
      <c r="C22" s="21"/>
      <c r="D22" s="10"/>
      <c r="E22" s="10">
        <f>SUM(E5:E21)</f>
        <v>542379.46</v>
      </c>
      <c r="F22" s="10"/>
      <c r="G22" s="10">
        <f>SUM(G5:G21)</f>
        <v>39784</v>
      </c>
      <c r="H22" s="10">
        <f>SUM(H5:H21)</f>
        <v>11795</v>
      </c>
      <c r="I22" s="10">
        <f>SUM(I5:I21)</f>
        <v>27989</v>
      </c>
      <c r="J22" s="10">
        <f>SUM(J5:J21)</f>
        <v>0</v>
      </c>
      <c r="K22" s="10"/>
    </row>
  </sheetData>
  <sheetProtection selectLockedCells="1" selectUnlockedCells="1"/>
  <mergeCells count="15">
    <mergeCell ref="A1:K1"/>
    <mergeCell ref="A2:B2"/>
    <mergeCell ref="E2:J2"/>
    <mergeCell ref="G3:J3"/>
    <mergeCell ref="A3:A4"/>
    <mergeCell ref="B3:B4"/>
    <mergeCell ref="C3:C4"/>
    <mergeCell ref="D3:D4"/>
    <mergeCell ref="E3:E4"/>
    <mergeCell ref="F3:F4"/>
    <mergeCell ref="K3:K4"/>
    <mergeCell ref="K5:K8"/>
    <mergeCell ref="K9:K12"/>
    <mergeCell ref="K14:K15"/>
    <mergeCell ref="K16:K19"/>
  </mergeCells>
  <printOptions horizontalCentered="1"/>
  <pageMargins left="0" right="0" top="0.78740157480315" bottom="0.590551181102362" header="0.511811023622047" footer="0.511811023622047"/>
  <pageSetup paperSize="9" scale="90"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HF</cp:lastModifiedBy>
  <dcterms:created xsi:type="dcterms:W3CDTF">2018-05-18T02:58:00Z</dcterms:created>
  <cp:lastPrinted>2019-09-02T03:26:00Z</cp:lastPrinted>
  <dcterms:modified xsi:type="dcterms:W3CDTF">2023-11-16T03:36:41Z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2052-12.1.0.15933</vt:lpwstr>
  </property>
  <property fmtid="{D5CDD505-2E9C-101B-9397-08002B2CF9AE}" pid="3" name="ICV">
    <vt:lpwstr>7D06B2D329C2458D980201321114C4B6</vt:lpwstr>
  </property>
</Properties>
</file>