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420"/>
  </bookViews>
  <sheets>
    <sheet name="市级" sheetId="4" r:id="rId1"/>
  </sheets>
  <calcPr calcId="145621"/>
</workbook>
</file>

<file path=xl/calcChain.xml><?xml version="1.0" encoding="utf-8"?>
<calcChain xmlns="http://schemas.openxmlformats.org/spreadsheetml/2006/main">
  <c r="G72" i="4" l="1"/>
  <c r="F72" i="4"/>
  <c r="E72" i="4"/>
  <c r="G66" i="4"/>
  <c r="F66" i="4"/>
  <c r="E66" i="4"/>
  <c r="G52" i="4"/>
  <c r="F52" i="4"/>
  <c r="E52" i="4"/>
  <c r="E73" i="4" l="1"/>
  <c r="F73" i="4"/>
  <c r="G73" i="4"/>
</calcChain>
</file>

<file path=xl/sharedStrings.xml><?xml version="1.0" encoding="utf-8"?>
<sst xmlns="http://schemas.openxmlformats.org/spreadsheetml/2006/main" count="219" uniqueCount="173">
  <si>
    <t>填制单位：湖州市储备粮管理有限公司</t>
  </si>
  <si>
    <t>填报时间：2022年10月16日</t>
  </si>
  <si>
    <t>编 号</t>
  </si>
  <si>
    <t>户主姓名</t>
  </si>
  <si>
    <t>地     址</t>
  </si>
  <si>
    <t>当季种植面积（亩）</t>
  </si>
  <si>
    <t>订单申请数量（公斤）</t>
  </si>
  <si>
    <t>订单安排数量（公斤）</t>
  </si>
  <si>
    <t>备  注</t>
  </si>
  <si>
    <t>乡镇</t>
  </si>
  <si>
    <t>村组</t>
  </si>
  <si>
    <t>周永泉</t>
  </si>
  <si>
    <t>南浔</t>
  </si>
  <si>
    <t>永联村、柏树村、横街村、适溪村、迎春村、神墩村</t>
  </si>
  <si>
    <t>沈新龙</t>
  </si>
  <si>
    <t>前洪村</t>
  </si>
  <si>
    <t>谢国政</t>
  </si>
  <si>
    <t>施家浜村</t>
  </si>
  <si>
    <t>孙业红</t>
  </si>
  <si>
    <t>灯塔村</t>
  </si>
  <si>
    <t>张荣清</t>
  </si>
  <si>
    <t>三长村</t>
  </si>
  <si>
    <t>翟光虎</t>
  </si>
  <si>
    <t>南浔、练市</t>
  </si>
  <si>
    <t>丰登村、息塘村</t>
  </si>
  <si>
    <t>吴培方</t>
  </si>
  <si>
    <t>迎春村</t>
  </si>
  <si>
    <t>沈永兴</t>
  </si>
  <si>
    <t>柏树村</t>
  </si>
  <si>
    <t>周学兵</t>
  </si>
  <si>
    <t>练市、双林</t>
  </si>
  <si>
    <t>洪福村、跳家扇、显洪</t>
  </si>
  <si>
    <t>胡传明</t>
  </si>
  <si>
    <t>练市</t>
  </si>
  <si>
    <t>洪福村</t>
  </si>
  <si>
    <t>沈瑞红</t>
  </si>
  <si>
    <t>松亭村</t>
  </si>
  <si>
    <t>王新</t>
  </si>
  <si>
    <t>姚庄村</t>
  </si>
  <si>
    <t>周太平</t>
  </si>
  <si>
    <t>新华村</t>
  </si>
  <si>
    <t>周四</t>
  </si>
  <si>
    <t>新丰村</t>
  </si>
  <si>
    <t>夏小四</t>
  </si>
  <si>
    <t>花林村、显洪村</t>
  </si>
  <si>
    <t>周真为</t>
  </si>
  <si>
    <t>善琏、练市、双林</t>
  </si>
  <si>
    <t>平乐村、严家圩、花城</t>
  </si>
  <si>
    <t>谢锋</t>
  </si>
  <si>
    <t>港南村、凌家堰、花盘兜</t>
  </si>
  <si>
    <t>沈学明</t>
  </si>
  <si>
    <t>民安村</t>
  </si>
  <si>
    <t>茅海华</t>
  </si>
  <si>
    <t>练市、善琏</t>
  </si>
  <si>
    <t>白水河、夹塘村</t>
  </si>
  <si>
    <t>白水河</t>
  </si>
  <si>
    <t>姚炳坤</t>
  </si>
  <si>
    <t>蒋如发</t>
  </si>
  <si>
    <t>蔡家桥村</t>
  </si>
  <si>
    <t>王元标</t>
  </si>
  <si>
    <t>杨树河村、显洪村</t>
  </si>
  <si>
    <t>周狗虎</t>
  </si>
  <si>
    <t>双林</t>
  </si>
  <si>
    <t>周家兜、土山村</t>
  </si>
  <si>
    <t>洪布和</t>
  </si>
  <si>
    <t>双林、南浔</t>
  </si>
  <si>
    <t>后坝村、东迁村</t>
  </si>
  <si>
    <t>谢社好</t>
  </si>
  <si>
    <t>土山村</t>
  </si>
  <si>
    <t>湖州南浔浔稻生态农业有限公司</t>
  </si>
  <si>
    <t>箍桶兜、七星</t>
  </si>
  <si>
    <t>周刚</t>
  </si>
  <si>
    <t>旧馆、双林</t>
  </si>
  <si>
    <t>载旺村、显洪、跳家扇</t>
  </si>
  <si>
    <t>周汉平</t>
  </si>
  <si>
    <t>石淙、双林</t>
  </si>
  <si>
    <t>姚家坝村、华桥</t>
  </si>
  <si>
    <t>周平</t>
  </si>
  <si>
    <t>显洪、东双林村</t>
  </si>
  <si>
    <t>左爱姑</t>
  </si>
  <si>
    <t>千亩山、勤裕</t>
  </si>
  <si>
    <t>王成义</t>
  </si>
  <si>
    <t>双林、石淙</t>
  </si>
  <si>
    <t>千亩山、银子桥村</t>
  </si>
  <si>
    <t>周高飞</t>
  </si>
  <si>
    <t>赵家兜、周家兜、洋滩、曹桥</t>
  </si>
  <si>
    <t>张荣山</t>
  </si>
  <si>
    <t>千金</t>
  </si>
  <si>
    <t>石桥</t>
  </si>
  <si>
    <t>周志</t>
  </si>
  <si>
    <t>善琏</t>
  </si>
  <si>
    <t>宏建村</t>
  </si>
  <si>
    <t>周备战</t>
  </si>
  <si>
    <t>港南村</t>
  </si>
  <si>
    <t>周东</t>
  </si>
  <si>
    <t>施家桥村</t>
  </si>
  <si>
    <t>黄荣法</t>
  </si>
  <si>
    <t>窑里村</t>
  </si>
  <si>
    <t>谢桂年</t>
  </si>
  <si>
    <t>皇坟村</t>
  </si>
  <si>
    <t>南浔启伟家庭农场/王进英</t>
  </si>
  <si>
    <t>姚家桥村</t>
  </si>
  <si>
    <t>周密</t>
  </si>
  <si>
    <t>石淙、千金</t>
  </si>
  <si>
    <t>镇西村、南坝村、银子桥村、西马干</t>
  </si>
  <si>
    <t>丁国荣</t>
  </si>
  <si>
    <t>东马干</t>
  </si>
  <si>
    <t>星光农业发展有限公司</t>
  </si>
  <si>
    <t>石淙</t>
  </si>
  <si>
    <t>石淙村、港胡村</t>
  </si>
  <si>
    <t>陈中前</t>
  </si>
  <si>
    <t>石淙村</t>
  </si>
  <si>
    <t>浙江和桥农业发展有限公司</t>
  </si>
  <si>
    <t>旧馆</t>
  </si>
  <si>
    <t>大洋村、新兴港、光明村</t>
  </si>
  <si>
    <t>田富林</t>
  </si>
  <si>
    <t>港湖村</t>
  </si>
  <si>
    <t>汪来久</t>
  </si>
  <si>
    <t>东迁</t>
  </si>
  <si>
    <t>庠上村</t>
  </si>
  <si>
    <t>合     计</t>
  </si>
  <si>
    <t>王玉雪</t>
  </si>
  <si>
    <t>高新区</t>
  </si>
  <si>
    <t>双丰村</t>
  </si>
  <si>
    <t>陆勤方</t>
  </si>
  <si>
    <t>八里店</t>
  </si>
  <si>
    <t>移沿山村</t>
  </si>
  <si>
    <t>周圣学</t>
  </si>
  <si>
    <t>紫金桥村</t>
  </si>
  <si>
    <t>陈奎</t>
  </si>
  <si>
    <t>道场</t>
  </si>
  <si>
    <t>道场浜村</t>
  </si>
  <si>
    <t>嵇新荣</t>
  </si>
  <si>
    <t>东林</t>
  </si>
  <si>
    <t>东华村、东南村、东升村、泉益村、星火村、星联村、保国村、保卫村、保卫村</t>
  </si>
  <si>
    <t>江炳海</t>
  </si>
  <si>
    <t>埭溪、东林</t>
  </si>
  <si>
    <t>小羊山村、上强村、官泽村、莫家栅村、东红村、东华村、南山村、星火村、保国村、星敏村</t>
  </si>
  <si>
    <t>周中生</t>
  </si>
  <si>
    <t>高新区、八里店</t>
  </si>
  <si>
    <t>毛家桥村、双丰村、曹报村、计家湾村、小山村、乌山村、诸墓村</t>
  </si>
  <si>
    <t>陈志强</t>
  </si>
  <si>
    <t>杨溇村、沈溇村</t>
  </si>
  <si>
    <t>振强粮食合作社</t>
  </si>
  <si>
    <t>大港村、大溇村、戴北村、东桥村、联漾村、树庄村、五新村、许溇村、杨溇村、郑港村</t>
  </si>
  <si>
    <t>湖州明腾农业有限公司</t>
  </si>
  <si>
    <t>东林镇</t>
  </si>
  <si>
    <t>东方村、东华村、东明村、东升村、东南村</t>
  </si>
  <si>
    <t>湖州钱山下粮油专业合作社</t>
  </si>
  <si>
    <t>道场乡</t>
  </si>
  <si>
    <t>唐南村、钱山下村</t>
  </si>
  <si>
    <t>湖州星瑞农业发展有限公司</t>
  </si>
  <si>
    <t>织里镇</t>
  </si>
  <si>
    <t>曹家簖村、港西村、骥村村、潘塘桥村、上林村、石头港村、轧村村</t>
  </si>
  <si>
    <t>湖州星光农业科技开发有限公司</t>
  </si>
  <si>
    <t>高新区、东林镇</t>
  </si>
  <si>
    <t>东桥村、塘红村、戴北村、保健村、保卫村</t>
  </si>
  <si>
    <t>杭南林</t>
  </si>
  <si>
    <t>滨湖街道</t>
  </si>
  <si>
    <t>万安村</t>
  </si>
  <si>
    <t>葛大东</t>
  </si>
  <si>
    <t>杨家埠街道</t>
  </si>
  <si>
    <t>乌陵山村</t>
  </si>
  <si>
    <t>徐春德</t>
  </si>
  <si>
    <t>和桥村、西塞村</t>
  </si>
  <si>
    <t>陈代银</t>
  </si>
  <si>
    <t>戚家村村</t>
  </si>
  <si>
    <t>夏勇平</t>
  </si>
  <si>
    <t>志合村</t>
  </si>
  <si>
    <t>共     计</t>
  </si>
  <si>
    <t>邱洪堂</t>
    <phoneticPr fontId="12" type="noConversion"/>
  </si>
  <si>
    <t>去年完成订单按1.1分配</t>
    <phoneticPr fontId="12" type="noConversion"/>
  </si>
  <si>
    <r>
      <t>2022年湖州市本级政府订单粮食清册</t>
    </r>
    <r>
      <rPr>
        <b/>
        <u/>
        <sz val="24"/>
        <color theme="1"/>
        <rFont val="仿宋_GB2312"/>
        <family val="3"/>
        <charset val="134"/>
      </rPr>
      <t>安排</t>
    </r>
    <r>
      <rPr>
        <b/>
        <sz val="24"/>
        <color theme="1"/>
        <rFont val="仿宋_GB2312"/>
        <family val="3"/>
        <charset val="134"/>
      </rPr>
      <t>阶段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</si>
</sst>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仿宋_GB2312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b/>
      <u/>
      <sz val="2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177" fontId="8" fillId="0" borderId="5" xfId="0" applyNumberFormat="1" applyFont="1" applyBorder="1" applyAlignment="1">
      <alignment horizontal="right" vertical="center"/>
    </xf>
    <xf numFmtId="0" fontId="2" fillId="0" borderId="5" xfId="0" applyFont="1" applyBorder="1">
      <alignment vertical="center"/>
    </xf>
    <xf numFmtId="177" fontId="2" fillId="0" borderId="5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表样式 1" pivot="0" count="0"/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zoomScale="80" zoomScaleNormal="80" workbookViewId="0">
      <selection sqref="A1:H1"/>
    </sheetView>
  </sheetViews>
  <sheetFormatPr defaultColWidth="9" defaultRowHeight="14.25"/>
  <cols>
    <col min="1" max="1" width="13.375" style="14" customWidth="1"/>
    <col min="2" max="2" width="16.875" style="14" customWidth="1"/>
    <col min="3" max="3" width="20.375" style="14" customWidth="1"/>
    <col min="4" max="4" width="41.125" style="14" customWidth="1"/>
    <col min="5" max="5" width="15" style="15" customWidth="1"/>
    <col min="6" max="6" width="15" style="16" customWidth="1"/>
    <col min="7" max="7" width="15.875" style="17" customWidth="1"/>
    <col min="8" max="8" width="23.875" style="17" customWidth="1"/>
  </cols>
  <sheetData>
    <row r="1" spans="1:8" ht="76.900000000000006" customHeight="1">
      <c r="A1" s="52" t="s">
        <v>172</v>
      </c>
      <c r="B1" s="52"/>
      <c r="C1" s="52"/>
      <c r="D1" s="52"/>
      <c r="E1" s="53"/>
      <c r="F1" s="54"/>
      <c r="G1" s="52"/>
      <c r="H1" s="52"/>
    </row>
    <row r="2" spans="1:8" ht="52.15" customHeight="1">
      <c r="A2" s="49" t="s">
        <v>0</v>
      </c>
      <c r="B2" s="49"/>
      <c r="C2" s="49"/>
      <c r="D2" s="49"/>
      <c r="E2" s="49" t="s">
        <v>1</v>
      </c>
      <c r="F2" s="49"/>
      <c r="G2" s="49"/>
      <c r="H2" s="49"/>
    </row>
    <row r="3" spans="1:8" ht="52.15" customHeight="1">
      <c r="A3" s="59" t="s">
        <v>2</v>
      </c>
      <c r="B3" s="61" t="s">
        <v>3</v>
      </c>
      <c r="C3" s="55" t="s">
        <v>4</v>
      </c>
      <c r="D3" s="56"/>
      <c r="E3" s="63" t="s">
        <v>5</v>
      </c>
      <c r="F3" s="65" t="s">
        <v>6</v>
      </c>
      <c r="G3" s="57" t="s">
        <v>7</v>
      </c>
      <c r="H3" s="58" t="s">
        <v>8</v>
      </c>
    </row>
    <row r="4" spans="1:8" ht="52.15" customHeight="1">
      <c r="A4" s="60"/>
      <c r="B4" s="62"/>
      <c r="C4" s="4" t="s">
        <v>9</v>
      </c>
      <c r="D4" s="4" t="s">
        <v>10</v>
      </c>
      <c r="E4" s="64"/>
      <c r="F4" s="65"/>
      <c r="G4" s="57"/>
      <c r="H4" s="58"/>
    </row>
    <row r="5" spans="1:8" ht="52.15" customHeight="1">
      <c r="A5" s="18">
        <v>1</v>
      </c>
      <c r="B5" s="19" t="s">
        <v>11</v>
      </c>
      <c r="C5" s="19" t="s">
        <v>12</v>
      </c>
      <c r="D5" s="6" t="s">
        <v>13</v>
      </c>
      <c r="E5" s="7">
        <v>1054.57</v>
      </c>
      <c r="F5" s="26">
        <v>800000</v>
      </c>
      <c r="G5" s="26">
        <v>117000</v>
      </c>
      <c r="H5" s="27"/>
    </row>
    <row r="6" spans="1:8" ht="52.15" customHeight="1">
      <c r="A6" s="18">
        <v>2</v>
      </c>
      <c r="B6" s="19" t="s">
        <v>14</v>
      </c>
      <c r="C6" s="19" t="s">
        <v>12</v>
      </c>
      <c r="D6" s="6" t="s">
        <v>15</v>
      </c>
      <c r="E6" s="7">
        <v>563.77</v>
      </c>
      <c r="F6" s="26">
        <v>300000</v>
      </c>
      <c r="G6" s="26">
        <v>63000</v>
      </c>
      <c r="H6" s="28"/>
    </row>
    <row r="7" spans="1:8" ht="52.15" customHeight="1">
      <c r="A7" s="18">
        <v>3</v>
      </c>
      <c r="B7" s="8" t="s">
        <v>16</v>
      </c>
      <c r="C7" s="19" t="s">
        <v>12</v>
      </c>
      <c r="D7" s="6" t="s">
        <v>17</v>
      </c>
      <c r="E7" s="7">
        <v>2645.58</v>
      </c>
      <c r="F7" s="26">
        <v>1500000</v>
      </c>
      <c r="G7" s="26">
        <v>295000</v>
      </c>
      <c r="H7" s="28"/>
    </row>
    <row r="8" spans="1:8" s="1" customFormat="1" ht="52.15" customHeight="1">
      <c r="A8" s="18">
        <v>4</v>
      </c>
      <c r="B8" s="19" t="s">
        <v>18</v>
      </c>
      <c r="C8" s="19" t="s">
        <v>12</v>
      </c>
      <c r="D8" s="6" t="s">
        <v>19</v>
      </c>
      <c r="E8" s="7">
        <v>557.09</v>
      </c>
      <c r="F8" s="26">
        <v>200000</v>
      </c>
      <c r="G8" s="26">
        <v>68000</v>
      </c>
      <c r="H8" s="47" t="s">
        <v>171</v>
      </c>
    </row>
    <row r="9" spans="1:8" s="1" customFormat="1" ht="52.15" customHeight="1">
      <c r="A9" s="18">
        <v>5</v>
      </c>
      <c r="B9" s="19" t="s">
        <v>20</v>
      </c>
      <c r="C9" s="19" t="s">
        <v>12</v>
      </c>
      <c r="D9" s="6" t="s">
        <v>21</v>
      </c>
      <c r="E9" s="7">
        <v>655</v>
      </c>
      <c r="F9" s="26">
        <v>190000</v>
      </c>
      <c r="G9" s="26">
        <v>80000</v>
      </c>
      <c r="H9" s="47" t="s">
        <v>171</v>
      </c>
    </row>
    <row r="10" spans="1:8" s="2" customFormat="1" ht="52.15" customHeight="1">
      <c r="A10" s="18">
        <v>6</v>
      </c>
      <c r="B10" s="6" t="s">
        <v>22</v>
      </c>
      <c r="C10" s="6" t="s">
        <v>23</v>
      </c>
      <c r="D10" s="13" t="s">
        <v>24</v>
      </c>
      <c r="E10" s="20">
        <v>921.06</v>
      </c>
      <c r="F10" s="26">
        <v>400000</v>
      </c>
      <c r="G10" s="26">
        <v>113000</v>
      </c>
      <c r="H10" s="47" t="s">
        <v>171</v>
      </c>
    </row>
    <row r="11" spans="1:8" ht="52.15" customHeight="1">
      <c r="A11" s="18">
        <v>7</v>
      </c>
      <c r="B11" s="6" t="s">
        <v>25</v>
      </c>
      <c r="C11" s="19" t="s">
        <v>12</v>
      </c>
      <c r="D11" s="6" t="s">
        <v>26</v>
      </c>
      <c r="E11" s="7">
        <v>572</v>
      </c>
      <c r="F11" s="26">
        <v>400000</v>
      </c>
      <c r="G11" s="26">
        <v>64000</v>
      </c>
      <c r="H11" s="27"/>
    </row>
    <row r="12" spans="1:8" ht="52.15" customHeight="1">
      <c r="A12" s="18">
        <v>8</v>
      </c>
      <c r="B12" s="6" t="s">
        <v>27</v>
      </c>
      <c r="C12" s="19" t="s">
        <v>12</v>
      </c>
      <c r="D12" s="6" t="s">
        <v>28</v>
      </c>
      <c r="E12" s="7">
        <v>833.25</v>
      </c>
      <c r="F12" s="26">
        <v>560000</v>
      </c>
      <c r="G12" s="26">
        <v>93000</v>
      </c>
      <c r="H12" s="27"/>
    </row>
    <row r="13" spans="1:8" ht="52.15" customHeight="1">
      <c r="A13" s="18">
        <v>9</v>
      </c>
      <c r="B13" s="19" t="s">
        <v>29</v>
      </c>
      <c r="C13" s="19" t="s">
        <v>30</v>
      </c>
      <c r="D13" s="6" t="s">
        <v>31</v>
      </c>
      <c r="E13" s="21">
        <v>614.61</v>
      </c>
      <c r="F13" s="29">
        <v>100000</v>
      </c>
      <c r="G13" s="26">
        <v>68000</v>
      </c>
      <c r="H13" s="30"/>
    </row>
    <row r="14" spans="1:8" s="3" customFormat="1" ht="52.15" customHeight="1">
      <c r="A14" s="18">
        <v>10</v>
      </c>
      <c r="B14" s="19" t="s">
        <v>32</v>
      </c>
      <c r="C14" s="19" t="s">
        <v>33</v>
      </c>
      <c r="D14" s="19" t="s">
        <v>34</v>
      </c>
      <c r="E14" s="7">
        <v>991.55</v>
      </c>
      <c r="F14" s="26">
        <v>500000</v>
      </c>
      <c r="G14" s="26">
        <v>110000</v>
      </c>
      <c r="H14" s="6"/>
    </row>
    <row r="15" spans="1:8" s="1" customFormat="1" ht="52.15" customHeight="1">
      <c r="A15" s="18">
        <v>11</v>
      </c>
      <c r="B15" s="19" t="s">
        <v>35</v>
      </c>
      <c r="C15" s="19" t="s">
        <v>33</v>
      </c>
      <c r="D15" s="19" t="s">
        <v>36</v>
      </c>
      <c r="E15" s="43">
        <v>4144.46</v>
      </c>
      <c r="F15" s="26">
        <v>1260000</v>
      </c>
      <c r="G15" s="26">
        <v>508000</v>
      </c>
      <c r="H15" s="47" t="s">
        <v>171</v>
      </c>
    </row>
    <row r="16" spans="1:8" s="3" customFormat="1" ht="52.15" customHeight="1">
      <c r="A16" s="18">
        <v>12</v>
      </c>
      <c r="B16" s="19" t="s">
        <v>37</v>
      </c>
      <c r="C16" s="19" t="s">
        <v>33</v>
      </c>
      <c r="D16" s="19" t="s">
        <v>38</v>
      </c>
      <c r="E16" s="7">
        <v>778.34</v>
      </c>
      <c r="F16" s="26">
        <v>390000</v>
      </c>
      <c r="G16" s="26">
        <v>87000</v>
      </c>
      <c r="H16" s="6"/>
    </row>
    <row r="17" spans="1:8" s="3" customFormat="1" ht="52.15" customHeight="1">
      <c r="A17" s="18">
        <v>13</v>
      </c>
      <c r="B17" s="19" t="s">
        <v>39</v>
      </c>
      <c r="C17" s="19" t="s">
        <v>33</v>
      </c>
      <c r="D17" s="19" t="s">
        <v>40</v>
      </c>
      <c r="E17" s="7">
        <v>690.78</v>
      </c>
      <c r="F17" s="26">
        <v>390000</v>
      </c>
      <c r="G17" s="26">
        <v>77000</v>
      </c>
      <c r="H17" s="6"/>
    </row>
    <row r="18" spans="1:8" s="1" customFormat="1" ht="52.15" customHeight="1">
      <c r="A18" s="18">
        <v>14</v>
      </c>
      <c r="B18" s="19" t="s">
        <v>41</v>
      </c>
      <c r="C18" s="19" t="s">
        <v>33</v>
      </c>
      <c r="D18" s="19" t="s">
        <v>42</v>
      </c>
      <c r="E18" s="7">
        <v>601.94000000000005</v>
      </c>
      <c r="F18" s="26">
        <v>330000</v>
      </c>
      <c r="G18" s="26">
        <v>67000</v>
      </c>
      <c r="H18" s="30"/>
    </row>
    <row r="19" spans="1:8" ht="52.15" customHeight="1">
      <c r="A19" s="18">
        <v>15</v>
      </c>
      <c r="B19" s="22" t="s">
        <v>43</v>
      </c>
      <c r="C19" s="19" t="s">
        <v>30</v>
      </c>
      <c r="D19" s="19" t="s">
        <v>44</v>
      </c>
      <c r="E19" s="20">
        <v>509.47</v>
      </c>
      <c r="F19" s="26">
        <v>330000</v>
      </c>
      <c r="G19" s="26">
        <v>57000</v>
      </c>
      <c r="H19" s="30"/>
    </row>
    <row r="20" spans="1:8" ht="52.15" customHeight="1">
      <c r="A20" s="18">
        <v>16</v>
      </c>
      <c r="B20" s="8" t="s">
        <v>45</v>
      </c>
      <c r="C20" s="19" t="s">
        <v>46</v>
      </c>
      <c r="D20" s="6" t="s">
        <v>47</v>
      </c>
      <c r="E20" s="21">
        <v>718.5</v>
      </c>
      <c r="F20" s="29">
        <v>360000</v>
      </c>
      <c r="G20" s="26">
        <v>80000</v>
      </c>
      <c r="H20" s="19"/>
    </row>
    <row r="21" spans="1:8" s="1" customFormat="1" ht="52.15" customHeight="1">
      <c r="A21" s="18">
        <v>17</v>
      </c>
      <c r="B21" s="8" t="s">
        <v>48</v>
      </c>
      <c r="C21" s="19" t="s">
        <v>46</v>
      </c>
      <c r="D21" s="9" t="s">
        <v>49</v>
      </c>
      <c r="E21" s="21">
        <v>835.26</v>
      </c>
      <c r="F21" s="29">
        <v>100000</v>
      </c>
      <c r="G21" s="26">
        <v>93000</v>
      </c>
      <c r="H21" s="30"/>
    </row>
    <row r="22" spans="1:8" ht="52.15" customHeight="1">
      <c r="A22" s="18">
        <v>18</v>
      </c>
      <c r="B22" s="8" t="s">
        <v>50</v>
      </c>
      <c r="C22" s="19" t="s">
        <v>33</v>
      </c>
      <c r="D22" s="19" t="s">
        <v>51</v>
      </c>
      <c r="E22" s="7">
        <v>818.39</v>
      </c>
      <c r="F22" s="29">
        <v>500000</v>
      </c>
      <c r="G22" s="26">
        <v>91000</v>
      </c>
      <c r="H22" s="6"/>
    </row>
    <row r="23" spans="1:8" ht="52.15" customHeight="1">
      <c r="A23" s="18">
        <v>19</v>
      </c>
      <c r="B23" s="8" t="s">
        <v>52</v>
      </c>
      <c r="C23" s="19" t="s">
        <v>53</v>
      </c>
      <c r="D23" s="19" t="s">
        <v>54</v>
      </c>
      <c r="E23" s="20">
        <v>1083.79</v>
      </c>
      <c r="F23" s="26">
        <v>500000</v>
      </c>
      <c r="G23" s="26">
        <v>121000</v>
      </c>
      <c r="H23" s="6"/>
    </row>
    <row r="24" spans="1:8" ht="52.15" customHeight="1">
      <c r="A24" s="18">
        <v>20</v>
      </c>
      <c r="B24" s="41" t="s">
        <v>170</v>
      </c>
      <c r="C24" s="19" t="s">
        <v>33</v>
      </c>
      <c r="D24" s="19" t="s">
        <v>55</v>
      </c>
      <c r="E24" s="7">
        <v>700.18</v>
      </c>
      <c r="F24" s="26">
        <v>300000</v>
      </c>
      <c r="G24" s="26">
        <v>78000</v>
      </c>
      <c r="H24" s="19"/>
    </row>
    <row r="25" spans="1:8" s="3" customFormat="1" ht="52.15" customHeight="1">
      <c r="A25" s="18">
        <v>21</v>
      </c>
      <c r="B25" s="22" t="s">
        <v>56</v>
      </c>
      <c r="C25" s="19" t="s">
        <v>33</v>
      </c>
      <c r="D25" s="19" t="s">
        <v>34</v>
      </c>
      <c r="E25" s="7">
        <v>752.31</v>
      </c>
      <c r="F25" s="26">
        <v>300000</v>
      </c>
      <c r="G25" s="26">
        <v>84000</v>
      </c>
      <c r="H25" s="27"/>
    </row>
    <row r="26" spans="1:8" s="3" customFormat="1" ht="52.15" customHeight="1">
      <c r="A26" s="18">
        <v>22</v>
      </c>
      <c r="B26" s="22" t="s">
        <v>57</v>
      </c>
      <c r="C26" s="19" t="s">
        <v>33</v>
      </c>
      <c r="D26" s="19" t="s">
        <v>58</v>
      </c>
      <c r="E26" s="7">
        <v>973.37</v>
      </c>
      <c r="F26" s="26">
        <v>470000</v>
      </c>
      <c r="G26" s="26">
        <v>108000</v>
      </c>
      <c r="H26" s="6"/>
    </row>
    <row r="27" spans="1:8" ht="52.15" customHeight="1">
      <c r="A27" s="18">
        <v>23</v>
      </c>
      <c r="B27" s="22" t="s">
        <v>59</v>
      </c>
      <c r="C27" s="19" t="s">
        <v>30</v>
      </c>
      <c r="D27" s="6" t="s">
        <v>60</v>
      </c>
      <c r="E27" s="7">
        <v>776.94</v>
      </c>
      <c r="F27" s="26">
        <v>200000</v>
      </c>
      <c r="G27" s="26">
        <v>87000</v>
      </c>
      <c r="H27" s="6"/>
    </row>
    <row r="28" spans="1:8" ht="52.15" customHeight="1">
      <c r="A28" s="18">
        <v>24</v>
      </c>
      <c r="B28" s="22" t="s">
        <v>61</v>
      </c>
      <c r="C28" s="19" t="s">
        <v>62</v>
      </c>
      <c r="D28" s="6" t="s">
        <v>63</v>
      </c>
      <c r="E28" s="21">
        <v>526.02</v>
      </c>
      <c r="F28" s="29">
        <v>260000</v>
      </c>
      <c r="G28" s="26">
        <v>59000</v>
      </c>
      <c r="H28" s="30"/>
    </row>
    <row r="29" spans="1:8" ht="52.15" customHeight="1">
      <c r="A29" s="18">
        <v>25</v>
      </c>
      <c r="B29" s="22" t="s">
        <v>64</v>
      </c>
      <c r="C29" s="19" t="s">
        <v>65</v>
      </c>
      <c r="D29" s="19" t="s">
        <v>66</v>
      </c>
      <c r="E29" s="23">
        <v>563.5</v>
      </c>
      <c r="F29" s="29">
        <v>300000</v>
      </c>
      <c r="G29" s="26">
        <v>63000</v>
      </c>
      <c r="H29" s="6"/>
    </row>
    <row r="30" spans="1:8" ht="52.15" customHeight="1">
      <c r="A30" s="18">
        <v>26</v>
      </c>
      <c r="B30" s="22" t="s">
        <v>67</v>
      </c>
      <c r="C30" s="19" t="s">
        <v>62</v>
      </c>
      <c r="D30" s="6" t="s">
        <v>68</v>
      </c>
      <c r="E30" s="23">
        <v>564.91</v>
      </c>
      <c r="F30" s="29">
        <v>310000</v>
      </c>
      <c r="G30" s="26">
        <v>63000</v>
      </c>
      <c r="H30" s="19"/>
    </row>
    <row r="31" spans="1:8" s="1" customFormat="1" ht="52.15" customHeight="1">
      <c r="A31" s="18">
        <v>27</v>
      </c>
      <c r="B31" s="46" t="s">
        <v>69</v>
      </c>
      <c r="C31" s="19" t="s">
        <v>62</v>
      </c>
      <c r="D31" s="6" t="s">
        <v>70</v>
      </c>
      <c r="E31" s="21">
        <v>1564.58</v>
      </c>
      <c r="F31" s="29">
        <v>800000</v>
      </c>
      <c r="G31" s="26">
        <v>192000</v>
      </c>
      <c r="H31" s="47" t="s">
        <v>171</v>
      </c>
    </row>
    <row r="32" spans="1:8" ht="52.15" customHeight="1">
      <c r="A32" s="18">
        <v>28</v>
      </c>
      <c r="B32" s="22" t="s">
        <v>71</v>
      </c>
      <c r="C32" s="19" t="s">
        <v>72</v>
      </c>
      <c r="D32" s="19" t="s">
        <v>73</v>
      </c>
      <c r="E32" s="7">
        <v>621.29</v>
      </c>
      <c r="F32" s="29">
        <v>340000</v>
      </c>
      <c r="G32" s="26">
        <v>69000</v>
      </c>
      <c r="H32" s="30"/>
    </row>
    <row r="33" spans="1:8" ht="52.15" customHeight="1">
      <c r="A33" s="18">
        <v>29</v>
      </c>
      <c r="B33" s="8" t="s">
        <v>74</v>
      </c>
      <c r="C33" s="19" t="s">
        <v>75</v>
      </c>
      <c r="D33" s="6" t="s">
        <v>76</v>
      </c>
      <c r="E33" s="21">
        <v>502.69</v>
      </c>
      <c r="F33" s="29">
        <v>130000</v>
      </c>
      <c r="G33" s="26">
        <v>56000</v>
      </c>
      <c r="H33" s="31"/>
    </row>
    <row r="34" spans="1:8" s="2" customFormat="1" ht="52.15" customHeight="1">
      <c r="A34" s="18">
        <v>30</v>
      </c>
      <c r="B34" s="22" t="s">
        <v>77</v>
      </c>
      <c r="C34" s="19" t="s">
        <v>62</v>
      </c>
      <c r="D34" s="6" t="s">
        <v>78</v>
      </c>
      <c r="E34" s="7">
        <v>1006.72</v>
      </c>
      <c r="F34" s="29">
        <v>200000</v>
      </c>
      <c r="G34" s="26">
        <v>112000</v>
      </c>
      <c r="H34" s="30"/>
    </row>
    <row r="35" spans="1:8" ht="52.15" customHeight="1">
      <c r="A35" s="18">
        <v>31</v>
      </c>
      <c r="B35" s="22" t="s">
        <v>79</v>
      </c>
      <c r="C35" s="19" t="s">
        <v>62</v>
      </c>
      <c r="D35" s="6" t="s">
        <v>80</v>
      </c>
      <c r="E35" s="21">
        <v>820.81</v>
      </c>
      <c r="F35" s="29">
        <v>150000</v>
      </c>
      <c r="G35" s="26">
        <v>91000</v>
      </c>
      <c r="H35" s="30"/>
    </row>
    <row r="36" spans="1:8" s="3" customFormat="1" ht="52.15" customHeight="1">
      <c r="A36" s="18">
        <v>32</v>
      </c>
      <c r="B36" s="22" t="s">
        <v>81</v>
      </c>
      <c r="C36" s="19" t="s">
        <v>82</v>
      </c>
      <c r="D36" s="6" t="s">
        <v>83</v>
      </c>
      <c r="E36" s="21">
        <v>575.15</v>
      </c>
      <c r="F36" s="29">
        <v>100000</v>
      </c>
      <c r="G36" s="26">
        <v>64000</v>
      </c>
      <c r="H36" s="31"/>
    </row>
    <row r="37" spans="1:8" s="3" customFormat="1" ht="52.15" customHeight="1">
      <c r="A37" s="18">
        <v>33</v>
      </c>
      <c r="B37" s="22" t="s">
        <v>84</v>
      </c>
      <c r="C37" s="19" t="s">
        <v>62</v>
      </c>
      <c r="D37" s="6" t="s">
        <v>85</v>
      </c>
      <c r="E37" s="21">
        <v>878.33</v>
      </c>
      <c r="F37" s="29">
        <v>450000</v>
      </c>
      <c r="G37" s="26">
        <v>98000</v>
      </c>
      <c r="H37" s="6"/>
    </row>
    <row r="38" spans="1:8" ht="52.15" customHeight="1">
      <c r="A38" s="18">
        <v>34</v>
      </c>
      <c r="B38" s="22" t="s">
        <v>86</v>
      </c>
      <c r="C38" s="19" t="s">
        <v>87</v>
      </c>
      <c r="D38" s="6" t="s">
        <v>88</v>
      </c>
      <c r="E38" s="23">
        <v>1031.53</v>
      </c>
      <c r="F38" s="29">
        <v>400000</v>
      </c>
      <c r="G38" s="26">
        <v>115000</v>
      </c>
      <c r="H38" s="6"/>
    </row>
    <row r="39" spans="1:8" s="3" customFormat="1" ht="52.15" customHeight="1">
      <c r="A39" s="18">
        <v>35</v>
      </c>
      <c r="B39" s="22" t="s">
        <v>89</v>
      </c>
      <c r="C39" s="19" t="s">
        <v>90</v>
      </c>
      <c r="D39" s="19" t="s">
        <v>91</v>
      </c>
      <c r="E39" s="23">
        <v>956.13</v>
      </c>
      <c r="F39" s="29">
        <v>237000</v>
      </c>
      <c r="G39" s="26">
        <v>107000</v>
      </c>
      <c r="H39" s="6"/>
    </row>
    <row r="40" spans="1:8" ht="52.15" customHeight="1">
      <c r="A40" s="18">
        <v>36</v>
      </c>
      <c r="B40" s="22" t="s">
        <v>92</v>
      </c>
      <c r="C40" s="19" t="s">
        <v>90</v>
      </c>
      <c r="D40" s="19" t="s">
        <v>93</v>
      </c>
      <c r="E40" s="23">
        <v>512.12</v>
      </c>
      <c r="F40" s="29">
        <v>130000</v>
      </c>
      <c r="G40" s="26">
        <v>57000</v>
      </c>
      <c r="H40" s="19"/>
    </row>
    <row r="41" spans="1:8" s="3" customFormat="1" ht="52.15" customHeight="1">
      <c r="A41" s="18">
        <v>37</v>
      </c>
      <c r="B41" s="22" t="s">
        <v>94</v>
      </c>
      <c r="C41" s="19" t="s">
        <v>90</v>
      </c>
      <c r="D41" s="19" t="s">
        <v>95</v>
      </c>
      <c r="E41" s="23">
        <v>733.53</v>
      </c>
      <c r="F41" s="29">
        <v>190000</v>
      </c>
      <c r="G41" s="26">
        <v>82000</v>
      </c>
      <c r="H41" s="19"/>
    </row>
    <row r="42" spans="1:8" s="3" customFormat="1" ht="52.15" customHeight="1">
      <c r="A42" s="18">
        <v>38</v>
      </c>
      <c r="B42" s="22" t="s">
        <v>96</v>
      </c>
      <c r="C42" s="19" t="s">
        <v>90</v>
      </c>
      <c r="D42" s="19" t="s">
        <v>97</v>
      </c>
      <c r="E42" s="23">
        <v>680.76</v>
      </c>
      <c r="F42" s="29">
        <v>270000</v>
      </c>
      <c r="G42" s="26">
        <v>76000</v>
      </c>
      <c r="H42" s="6"/>
    </row>
    <row r="43" spans="1:8" ht="52.15" customHeight="1">
      <c r="A43" s="18">
        <v>39</v>
      </c>
      <c r="B43" s="22" t="s">
        <v>98</v>
      </c>
      <c r="C43" s="19" t="s">
        <v>90</v>
      </c>
      <c r="D43" s="19" t="s">
        <v>99</v>
      </c>
      <c r="E43" s="23">
        <v>859.57</v>
      </c>
      <c r="F43" s="29">
        <v>100000</v>
      </c>
      <c r="G43" s="26">
        <v>96000</v>
      </c>
      <c r="H43" s="19"/>
    </row>
    <row r="44" spans="1:8" s="3" customFormat="1" ht="52.15" customHeight="1">
      <c r="A44" s="18">
        <v>40</v>
      </c>
      <c r="B44" s="22" t="s">
        <v>100</v>
      </c>
      <c r="C44" s="19" t="s">
        <v>90</v>
      </c>
      <c r="D44" s="19" t="s">
        <v>101</v>
      </c>
      <c r="E44" s="23">
        <v>950.12</v>
      </c>
      <c r="F44" s="29">
        <v>200000</v>
      </c>
      <c r="G44" s="26">
        <v>106000</v>
      </c>
      <c r="H44" s="31"/>
    </row>
    <row r="45" spans="1:8" s="3" customFormat="1" ht="52.15" customHeight="1">
      <c r="A45" s="18">
        <v>41</v>
      </c>
      <c r="B45" s="8" t="s">
        <v>102</v>
      </c>
      <c r="C45" s="19" t="s">
        <v>103</v>
      </c>
      <c r="D45" s="6" t="s">
        <v>104</v>
      </c>
      <c r="E45" s="21">
        <v>882.98</v>
      </c>
      <c r="F45" s="29">
        <v>240000</v>
      </c>
      <c r="G45" s="26">
        <v>98000</v>
      </c>
      <c r="H45" s="31"/>
    </row>
    <row r="46" spans="1:8" ht="52.15" customHeight="1">
      <c r="A46" s="18">
        <v>42</v>
      </c>
      <c r="B46" s="5" t="s">
        <v>105</v>
      </c>
      <c r="C46" s="19" t="s">
        <v>87</v>
      </c>
      <c r="D46" s="6" t="s">
        <v>106</v>
      </c>
      <c r="E46" s="21">
        <v>528</v>
      </c>
      <c r="F46" s="29">
        <v>80000</v>
      </c>
      <c r="G46" s="26">
        <v>59000</v>
      </c>
      <c r="H46" s="19"/>
    </row>
    <row r="47" spans="1:8" s="2" customFormat="1" ht="52.15" customHeight="1">
      <c r="A47" s="18">
        <v>43</v>
      </c>
      <c r="B47" s="45" t="s">
        <v>107</v>
      </c>
      <c r="C47" s="6" t="s">
        <v>108</v>
      </c>
      <c r="D47" s="6" t="s">
        <v>109</v>
      </c>
      <c r="E47" s="23">
        <v>525.66</v>
      </c>
      <c r="F47" s="29">
        <v>7000000</v>
      </c>
      <c r="G47" s="26">
        <v>64000</v>
      </c>
      <c r="H47" s="47" t="s">
        <v>171</v>
      </c>
    </row>
    <row r="48" spans="1:8" ht="52.15" customHeight="1">
      <c r="A48" s="18">
        <v>44</v>
      </c>
      <c r="B48" s="46" t="s">
        <v>110</v>
      </c>
      <c r="C48" s="19" t="s">
        <v>108</v>
      </c>
      <c r="D48" s="6" t="s">
        <v>111</v>
      </c>
      <c r="E48" s="23">
        <v>755.66</v>
      </c>
      <c r="F48" s="29">
        <v>350000</v>
      </c>
      <c r="G48" s="26">
        <v>84000</v>
      </c>
      <c r="H48" s="19"/>
    </row>
    <row r="49" spans="1:8" s="1" customFormat="1" ht="52.15" customHeight="1">
      <c r="A49" s="18">
        <v>45</v>
      </c>
      <c r="B49" s="45" t="s">
        <v>112</v>
      </c>
      <c r="C49" s="19" t="s">
        <v>113</v>
      </c>
      <c r="D49" s="19" t="s">
        <v>114</v>
      </c>
      <c r="E49" s="23">
        <v>954.56</v>
      </c>
      <c r="F49" s="29">
        <v>400000</v>
      </c>
      <c r="G49" s="26">
        <v>117000</v>
      </c>
      <c r="H49" s="47" t="s">
        <v>171</v>
      </c>
    </row>
    <row r="50" spans="1:8" ht="52.15" customHeight="1">
      <c r="A50" s="18">
        <v>46</v>
      </c>
      <c r="B50" s="22" t="s">
        <v>115</v>
      </c>
      <c r="C50" s="19" t="s">
        <v>113</v>
      </c>
      <c r="D50" s="19" t="s">
        <v>116</v>
      </c>
      <c r="E50" s="23">
        <v>524.70000000000005</v>
      </c>
      <c r="F50" s="29">
        <v>200000</v>
      </c>
      <c r="G50" s="26">
        <v>58000</v>
      </c>
      <c r="H50" s="19"/>
    </row>
    <row r="51" spans="1:8" ht="52.15" customHeight="1">
      <c r="A51" s="18">
        <v>47</v>
      </c>
      <c r="B51" s="22" t="s">
        <v>117</v>
      </c>
      <c r="C51" s="19" t="s">
        <v>118</v>
      </c>
      <c r="D51" s="6" t="s">
        <v>119</v>
      </c>
      <c r="E51" s="23">
        <v>709.24</v>
      </c>
      <c r="F51" s="29">
        <v>200000</v>
      </c>
      <c r="G51" s="26">
        <v>79000</v>
      </c>
      <c r="H51" s="6"/>
    </row>
    <row r="52" spans="1:8" ht="52.15" customHeight="1">
      <c r="A52" s="50" t="s">
        <v>120</v>
      </c>
      <c r="B52" s="51"/>
      <c r="C52" s="18"/>
      <c r="D52" s="8"/>
      <c r="E52" s="24">
        <f>SUM(E5:E51)</f>
        <v>41020.770000000011</v>
      </c>
      <c r="F52" s="32">
        <f>SUM(F5:F51)</f>
        <v>23417000</v>
      </c>
      <c r="G52" s="32">
        <f>SUM(G5:G51)</f>
        <v>4674000</v>
      </c>
      <c r="H52" s="18"/>
    </row>
    <row r="53" spans="1:8" ht="52.15" customHeight="1">
      <c r="A53" s="18">
        <v>48</v>
      </c>
      <c r="B53" s="11" t="s">
        <v>121</v>
      </c>
      <c r="C53" s="6" t="s">
        <v>122</v>
      </c>
      <c r="D53" s="9" t="s">
        <v>123</v>
      </c>
      <c r="E53" s="7">
        <v>566.08000000000004</v>
      </c>
      <c r="F53" s="26">
        <v>200000</v>
      </c>
      <c r="G53" s="29">
        <v>63000</v>
      </c>
      <c r="H53" s="9"/>
    </row>
    <row r="54" spans="1:8" s="3" customFormat="1" ht="52.15" customHeight="1">
      <c r="A54" s="18">
        <v>49</v>
      </c>
      <c r="B54" s="8" t="s">
        <v>124</v>
      </c>
      <c r="C54" s="6" t="s">
        <v>125</v>
      </c>
      <c r="D54" s="6" t="s">
        <v>126</v>
      </c>
      <c r="E54" s="7">
        <v>774.07</v>
      </c>
      <c r="F54" s="26">
        <v>300000</v>
      </c>
      <c r="G54" s="29">
        <v>86000</v>
      </c>
      <c r="H54" s="6"/>
    </row>
    <row r="55" spans="1:8" s="3" customFormat="1" ht="52.15" customHeight="1">
      <c r="A55" s="18">
        <v>50</v>
      </c>
      <c r="B55" s="8" t="s">
        <v>127</v>
      </c>
      <c r="C55" s="6" t="s">
        <v>125</v>
      </c>
      <c r="D55" s="6" t="s">
        <v>128</v>
      </c>
      <c r="E55" s="7">
        <v>976.01</v>
      </c>
      <c r="F55" s="26">
        <v>300000</v>
      </c>
      <c r="G55" s="29">
        <v>109000</v>
      </c>
      <c r="H55" s="6"/>
    </row>
    <row r="56" spans="1:8" s="3" customFormat="1" ht="52.15" customHeight="1">
      <c r="A56" s="18">
        <v>51</v>
      </c>
      <c r="B56" s="8" t="s">
        <v>129</v>
      </c>
      <c r="C56" s="6" t="s">
        <v>130</v>
      </c>
      <c r="D56" s="6" t="s">
        <v>131</v>
      </c>
      <c r="E56" s="7">
        <v>780.96</v>
      </c>
      <c r="F56" s="26">
        <v>550000</v>
      </c>
      <c r="G56" s="29">
        <v>87000</v>
      </c>
      <c r="H56" s="6"/>
    </row>
    <row r="57" spans="1:8" s="3" customFormat="1" ht="52.15" customHeight="1">
      <c r="A57" s="18">
        <v>52</v>
      </c>
      <c r="B57" s="8" t="s">
        <v>132</v>
      </c>
      <c r="C57" s="6" t="s">
        <v>133</v>
      </c>
      <c r="D57" s="6" t="s">
        <v>134</v>
      </c>
      <c r="E57" s="20">
        <v>1344.65</v>
      </c>
      <c r="F57" s="33">
        <v>300000</v>
      </c>
      <c r="G57" s="29">
        <v>150000</v>
      </c>
      <c r="H57" s="6"/>
    </row>
    <row r="58" spans="1:8" ht="52.15" customHeight="1">
      <c r="A58" s="18">
        <v>53</v>
      </c>
      <c r="B58" s="12" t="s">
        <v>135</v>
      </c>
      <c r="C58" s="6" t="s">
        <v>136</v>
      </c>
      <c r="D58" s="6" t="s">
        <v>137</v>
      </c>
      <c r="E58" s="20">
        <v>2193.77</v>
      </c>
      <c r="F58" s="33">
        <v>1000000</v>
      </c>
      <c r="G58" s="29">
        <v>244000</v>
      </c>
      <c r="H58" s="6"/>
    </row>
    <row r="59" spans="1:8" ht="52.15" customHeight="1">
      <c r="A59" s="18">
        <v>54</v>
      </c>
      <c r="B59" s="11" t="s">
        <v>138</v>
      </c>
      <c r="C59" s="13" t="s">
        <v>139</v>
      </c>
      <c r="D59" s="9" t="s">
        <v>140</v>
      </c>
      <c r="E59" s="20">
        <v>1184</v>
      </c>
      <c r="F59" s="33">
        <v>400000</v>
      </c>
      <c r="G59" s="29">
        <v>132000</v>
      </c>
      <c r="H59" s="9"/>
    </row>
    <row r="60" spans="1:8" ht="60" customHeight="1">
      <c r="A60" s="18">
        <v>55</v>
      </c>
      <c r="B60" s="11" t="s">
        <v>141</v>
      </c>
      <c r="C60" s="13" t="s">
        <v>122</v>
      </c>
      <c r="D60" s="9" t="s">
        <v>142</v>
      </c>
      <c r="E60" s="20">
        <v>559.88</v>
      </c>
      <c r="F60" s="33">
        <v>100000</v>
      </c>
      <c r="G60" s="29">
        <v>62000</v>
      </c>
      <c r="H60" s="9"/>
    </row>
    <row r="61" spans="1:8" ht="60" customHeight="1">
      <c r="A61" s="18">
        <v>56</v>
      </c>
      <c r="B61" s="11" t="s">
        <v>143</v>
      </c>
      <c r="C61" s="13" t="s">
        <v>122</v>
      </c>
      <c r="D61" s="9" t="s">
        <v>144</v>
      </c>
      <c r="E61" s="20">
        <v>3353.11</v>
      </c>
      <c r="F61" s="33">
        <v>400000</v>
      </c>
      <c r="G61" s="29">
        <v>374000</v>
      </c>
      <c r="H61" s="9"/>
    </row>
    <row r="62" spans="1:8" s="3" customFormat="1" ht="52.15" customHeight="1">
      <c r="A62" s="18">
        <v>57</v>
      </c>
      <c r="B62" s="8" t="s">
        <v>145</v>
      </c>
      <c r="C62" s="6" t="s">
        <v>146</v>
      </c>
      <c r="D62" s="6" t="s">
        <v>147</v>
      </c>
      <c r="E62" s="20">
        <v>4466</v>
      </c>
      <c r="F62" s="33">
        <v>500000</v>
      </c>
      <c r="G62" s="29">
        <v>496000</v>
      </c>
      <c r="H62" s="6"/>
    </row>
    <row r="63" spans="1:8" ht="52.15" customHeight="1">
      <c r="A63" s="18">
        <v>58</v>
      </c>
      <c r="B63" s="8" t="s">
        <v>148</v>
      </c>
      <c r="C63" s="6" t="s">
        <v>149</v>
      </c>
      <c r="D63" s="6" t="s">
        <v>150</v>
      </c>
      <c r="E63" s="20">
        <v>591.87</v>
      </c>
      <c r="F63" s="33">
        <v>300000</v>
      </c>
      <c r="G63" s="29">
        <v>66000</v>
      </c>
      <c r="H63" s="48"/>
    </row>
    <row r="64" spans="1:8" ht="52.15" customHeight="1">
      <c r="A64" s="18">
        <v>59</v>
      </c>
      <c r="B64" s="11" t="s">
        <v>151</v>
      </c>
      <c r="C64" s="6" t="s">
        <v>152</v>
      </c>
      <c r="D64" s="9" t="s">
        <v>153</v>
      </c>
      <c r="E64" s="20">
        <v>6317.82</v>
      </c>
      <c r="F64" s="33">
        <v>3000000</v>
      </c>
      <c r="G64" s="29">
        <v>704000</v>
      </c>
      <c r="H64" s="6"/>
    </row>
    <row r="65" spans="1:8" s="2" customFormat="1" ht="52.15" customHeight="1">
      <c r="A65" s="18">
        <v>60</v>
      </c>
      <c r="B65" s="44" t="s">
        <v>154</v>
      </c>
      <c r="C65" s="13" t="s">
        <v>155</v>
      </c>
      <c r="D65" s="9" t="s">
        <v>156</v>
      </c>
      <c r="E65" s="20">
        <v>2689.98</v>
      </c>
      <c r="F65" s="36">
        <v>750000</v>
      </c>
      <c r="G65" s="29">
        <v>330000</v>
      </c>
      <c r="H65" s="47" t="s">
        <v>171</v>
      </c>
    </row>
    <row r="66" spans="1:8" ht="52.15" customHeight="1">
      <c r="A66" s="50" t="s">
        <v>120</v>
      </c>
      <c r="B66" s="51"/>
      <c r="C66" s="18"/>
      <c r="D66" s="18"/>
      <c r="E66" s="34">
        <f>SUM(E53:E65)</f>
        <v>25798.2</v>
      </c>
      <c r="F66" s="37">
        <f>SUM(F53:F65)</f>
        <v>8100000</v>
      </c>
      <c r="G66" s="37">
        <f>SUM(G53:G65)</f>
        <v>2903000</v>
      </c>
      <c r="H66" s="38"/>
    </row>
    <row r="67" spans="1:8" ht="52.15" customHeight="1">
      <c r="A67" s="18">
        <v>61</v>
      </c>
      <c r="B67" s="8" t="s">
        <v>157</v>
      </c>
      <c r="C67" s="8" t="s">
        <v>158</v>
      </c>
      <c r="D67" s="8" t="s">
        <v>159</v>
      </c>
      <c r="E67" s="10">
        <v>556.71</v>
      </c>
      <c r="F67" s="39">
        <v>100000</v>
      </c>
      <c r="G67" s="39">
        <v>62000</v>
      </c>
      <c r="H67" s="5"/>
    </row>
    <row r="68" spans="1:8" s="3" customFormat="1" ht="52.15" customHeight="1">
      <c r="A68" s="18">
        <v>62</v>
      </c>
      <c r="B68" s="8" t="s">
        <v>160</v>
      </c>
      <c r="C68" s="8" t="s">
        <v>161</v>
      </c>
      <c r="D68" s="8" t="s">
        <v>162</v>
      </c>
      <c r="E68" s="10">
        <v>1330.19</v>
      </c>
      <c r="F68" s="39">
        <v>600000</v>
      </c>
      <c r="G68" s="39">
        <v>148000</v>
      </c>
      <c r="H68" s="8"/>
    </row>
    <row r="69" spans="1:8" ht="52.15" customHeight="1">
      <c r="A69" s="18">
        <v>63</v>
      </c>
      <c r="B69" s="8" t="s">
        <v>163</v>
      </c>
      <c r="C69" s="8" t="s">
        <v>161</v>
      </c>
      <c r="D69" s="8" t="s">
        <v>164</v>
      </c>
      <c r="E69" s="10">
        <v>649.23</v>
      </c>
      <c r="F69" s="39">
        <v>300000</v>
      </c>
      <c r="G69" s="39">
        <v>72000</v>
      </c>
      <c r="H69" s="18"/>
    </row>
    <row r="70" spans="1:8" ht="52.15" customHeight="1">
      <c r="A70" s="18">
        <v>64</v>
      </c>
      <c r="B70" s="8" t="s">
        <v>165</v>
      </c>
      <c r="C70" s="8" t="s">
        <v>161</v>
      </c>
      <c r="D70" s="8" t="s">
        <v>166</v>
      </c>
      <c r="E70" s="10">
        <v>530.99</v>
      </c>
      <c r="F70" s="39">
        <v>200000</v>
      </c>
      <c r="G70" s="39">
        <v>59000</v>
      </c>
      <c r="H70" s="18"/>
    </row>
    <row r="71" spans="1:8" ht="52.15" customHeight="1">
      <c r="A71" s="18">
        <v>65</v>
      </c>
      <c r="B71" s="8" t="s">
        <v>167</v>
      </c>
      <c r="C71" s="8" t="s">
        <v>161</v>
      </c>
      <c r="D71" s="8" t="s">
        <v>168</v>
      </c>
      <c r="E71" s="42">
        <v>732.1</v>
      </c>
      <c r="F71" s="39">
        <v>300000</v>
      </c>
      <c r="G71" s="39">
        <v>82000</v>
      </c>
      <c r="H71" s="5"/>
    </row>
    <row r="72" spans="1:8" ht="52.15" customHeight="1">
      <c r="A72" s="50" t="s">
        <v>120</v>
      </c>
      <c r="B72" s="51"/>
      <c r="C72" s="18"/>
      <c r="D72" s="18"/>
      <c r="E72" s="34">
        <f>SUM(E67:E71)</f>
        <v>3799.22</v>
      </c>
      <c r="F72" s="37">
        <f>SUM(F67:F71)</f>
        <v>1500000</v>
      </c>
      <c r="G72" s="37">
        <f>SUM(G67:G71)</f>
        <v>423000</v>
      </c>
      <c r="H72" s="38"/>
    </row>
    <row r="73" spans="1:8" ht="52.15" customHeight="1">
      <c r="A73" s="50" t="s">
        <v>169</v>
      </c>
      <c r="B73" s="51"/>
      <c r="C73" s="25"/>
      <c r="D73" s="18"/>
      <c r="E73" s="35">
        <f>E72+E66+E52</f>
        <v>70618.190000000017</v>
      </c>
      <c r="F73" s="40">
        <f>F72+F66+F52</f>
        <v>33017000</v>
      </c>
      <c r="G73" s="40">
        <f>G72+G66+G52</f>
        <v>8000000</v>
      </c>
      <c r="H73" s="38"/>
    </row>
  </sheetData>
  <sheetProtection formatCells="0" insertHyperlinks="0" autoFilter="0"/>
  <mergeCells count="12">
    <mergeCell ref="A72:B72"/>
    <mergeCell ref="A73:B73"/>
    <mergeCell ref="A1:H1"/>
    <mergeCell ref="C3:D3"/>
    <mergeCell ref="A52:B52"/>
    <mergeCell ref="G3:G4"/>
    <mergeCell ref="H3:H4"/>
    <mergeCell ref="A3:A4"/>
    <mergeCell ref="B3:B4"/>
    <mergeCell ref="E3:E4"/>
    <mergeCell ref="F3:F4"/>
    <mergeCell ref="A66:B66"/>
  </mergeCells>
  <phoneticPr fontId="12" type="noConversion"/>
  <conditionalFormatting sqref="B67">
    <cfRule type="duplicateValues" dxfId="3" priority="15"/>
  </conditionalFormatting>
  <conditionalFormatting sqref="B68">
    <cfRule type="duplicateValues" dxfId="2" priority="14"/>
  </conditionalFormatting>
  <conditionalFormatting sqref="B70">
    <cfRule type="duplicateValues" dxfId="1" priority="13"/>
  </conditionalFormatting>
  <conditionalFormatting sqref="B69 B71">
    <cfRule type="duplicateValues" dxfId="0" priority="19"/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57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4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4"/>
  <pixelatorList sheetStid="3"/>
  <pixelatorList sheetStid="5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2022-09-24T05:09:00Z</cp:lastPrinted>
  <dcterms:created xsi:type="dcterms:W3CDTF">2022-09-15T19:05:00Z</dcterms:created>
  <dcterms:modified xsi:type="dcterms:W3CDTF">2022-10-18T11:37:53Z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0BF18133623741BDBD4A1FD40A03F1F4</vt:lpwstr>
  </property>
  <property fmtid="{D5CDD505-2E9C-101B-9397-08002B2CF9AE}" pid="3" name="KSOProductBuildVer">
    <vt:lpwstr>2052-11.1.0.10356</vt:lpwstr>
  </property>
</Properties>
</file>