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6" i="1" l="1"/>
  <c r="G57" i="1" s="1"/>
  <c r="F56" i="1"/>
  <c r="F57" i="1" s="1"/>
  <c r="E56" i="1"/>
  <c r="E57" i="1" s="1"/>
  <c r="G50" i="1"/>
  <c r="F50" i="1"/>
  <c r="E50" i="1"/>
  <c r="G44" i="1"/>
  <c r="F44" i="1"/>
  <c r="E44" i="1"/>
</calcChain>
</file>

<file path=xl/sharedStrings.xml><?xml version="1.0" encoding="utf-8"?>
<sst xmlns="http://schemas.openxmlformats.org/spreadsheetml/2006/main" count="170" uniqueCount="130">
  <si>
    <t>填制单位：湖州市储备粮管理有限公司</t>
  </si>
  <si>
    <t>填报时间：2022年10月16日</t>
  </si>
  <si>
    <t>编号</t>
  </si>
  <si>
    <t>户主姓名</t>
  </si>
  <si>
    <t>地     址</t>
  </si>
  <si>
    <t>当季种植面积（亩）</t>
  </si>
  <si>
    <t>订单申请数量（公斤）</t>
  </si>
  <si>
    <t>订单安排数量（公斤）</t>
  </si>
  <si>
    <t>备注</t>
  </si>
  <si>
    <t>乡镇</t>
  </si>
  <si>
    <t>村组</t>
  </si>
  <si>
    <t>南浔</t>
  </si>
  <si>
    <t>永联村、柏树村、横街村、适溪村、迎春村、神墩村</t>
  </si>
  <si>
    <t>沈新龙</t>
  </si>
  <si>
    <t>前洪村</t>
  </si>
  <si>
    <t>谢国政</t>
  </si>
  <si>
    <t>施家浜村</t>
  </si>
  <si>
    <t>孙业红</t>
  </si>
  <si>
    <t>灯塔村</t>
  </si>
  <si>
    <t>张荣清</t>
  </si>
  <si>
    <t>三长村</t>
  </si>
  <si>
    <t>练市、南浔</t>
  </si>
  <si>
    <t>丰登村、息塘村</t>
  </si>
  <si>
    <t>迎春村</t>
  </si>
  <si>
    <t>柏树村</t>
  </si>
  <si>
    <t>练市、双林</t>
  </si>
  <si>
    <t>洪福村、跳家扇、显洪</t>
  </si>
  <si>
    <t>练市</t>
  </si>
  <si>
    <t>洪福村</t>
  </si>
  <si>
    <t>松亭村</t>
  </si>
  <si>
    <t>姚庄村</t>
  </si>
  <si>
    <t>新华村</t>
  </si>
  <si>
    <t>新丰村</t>
  </si>
  <si>
    <t>花林村、显洪村</t>
  </si>
  <si>
    <t>练市、善琏、双林</t>
  </si>
  <si>
    <t>严家圩、平乐村、花城</t>
  </si>
  <si>
    <t>凌家堰、港南村、花盘兜</t>
  </si>
  <si>
    <t>民安村</t>
  </si>
  <si>
    <t>朱家埭</t>
  </si>
  <si>
    <t>白水河</t>
  </si>
  <si>
    <t>蔡家桥村</t>
  </si>
  <si>
    <t>杨树河村、显洪村</t>
  </si>
  <si>
    <t>双林</t>
  </si>
  <si>
    <t>周家兜、土山村</t>
  </si>
  <si>
    <t>土山村</t>
  </si>
  <si>
    <t>箍桶兜、七星</t>
  </si>
  <si>
    <t>旧馆、双林</t>
  </si>
  <si>
    <t>载旺村、显洪、跳家扇</t>
  </si>
  <si>
    <t>石淙</t>
  </si>
  <si>
    <t>姚家坝村、华桥</t>
  </si>
  <si>
    <t>显洪、东双林村</t>
  </si>
  <si>
    <t>赵家兜、周家兜、洋滩、曹桥</t>
  </si>
  <si>
    <t>善琏</t>
  </si>
  <si>
    <t>宏建村</t>
  </si>
  <si>
    <t>港南村</t>
  </si>
  <si>
    <t>施家桥村</t>
  </si>
  <si>
    <t>窑里村</t>
  </si>
  <si>
    <t>皇坟村</t>
  </si>
  <si>
    <t>石淙、千金</t>
  </si>
  <si>
    <t>镇西村、南坝村、银子桥村、西马干</t>
  </si>
  <si>
    <t>丁国荣</t>
  </si>
  <si>
    <t>千金</t>
  </si>
  <si>
    <t>东马干</t>
  </si>
  <si>
    <t>旧馆</t>
  </si>
  <si>
    <t>大洋村、新兴港、光明村</t>
  </si>
  <si>
    <t>东迁</t>
  </si>
  <si>
    <t>庠上村</t>
  </si>
  <si>
    <t>合     计</t>
  </si>
  <si>
    <t>八里店镇</t>
  </si>
  <si>
    <t>移沿山村</t>
  </si>
  <si>
    <t>紫金桥村</t>
  </si>
  <si>
    <t>东林镇</t>
  </si>
  <si>
    <t>东华村、东南村、东升村、泉益村、星火村、星联村、保国村、保卫村、保卫村</t>
  </si>
  <si>
    <t>高新区、八里店镇</t>
  </si>
  <si>
    <t>毛家桥村、双丰村、曹报村、计家湾村、小山村、乌山村、诸墓村</t>
  </si>
  <si>
    <t>湖州明腾农业有限公司</t>
  </si>
  <si>
    <t>东方村、东华村、东明村、东升村、东南村</t>
  </si>
  <si>
    <t>滨湖街道</t>
  </si>
  <si>
    <t>万安村</t>
  </si>
  <si>
    <t>杨家埠街道</t>
  </si>
  <si>
    <t>乌陵山村</t>
  </si>
  <si>
    <t>和桥村、西塞村</t>
  </si>
  <si>
    <t>戚家村村</t>
  </si>
  <si>
    <t>志合村</t>
  </si>
  <si>
    <t>共     计</t>
  </si>
  <si>
    <t>周永泉</t>
    <phoneticPr fontId="3" type="noConversion"/>
  </si>
  <si>
    <t>去年完成订单按1.1分配</t>
    <phoneticPr fontId="3" type="noConversion"/>
  </si>
  <si>
    <t>翟光虎</t>
    <phoneticPr fontId="3" type="noConversion"/>
  </si>
  <si>
    <t>吴培方</t>
    <phoneticPr fontId="3" type="noConversion"/>
  </si>
  <si>
    <t>沈永兴</t>
    <phoneticPr fontId="3" type="noConversion"/>
  </si>
  <si>
    <t>周学兵</t>
    <phoneticPr fontId="3" type="noConversion"/>
  </si>
  <si>
    <t>胡传明</t>
    <phoneticPr fontId="3" type="noConversion"/>
  </si>
  <si>
    <t>沈瑞红</t>
    <phoneticPr fontId="3" type="noConversion"/>
  </si>
  <si>
    <t>王新</t>
    <phoneticPr fontId="3" type="noConversion"/>
  </si>
  <si>
    <t>周太平</t>
    <phoneticPr fontId="3" type="noConversion"/>
  </si>
  <si>
    <t>周四</t>
    <phoneticPr fontId="3" type="noConversion"/>
  </si>
  <si>
    <t>夏小四</t>
    <phoneticPr fontId="3" type="noConversion"/>
  </si>
  <si>
    <t>周真为</t>
    <phoneticPr fontId="3" type="noConversion"/>
  </si>
  <si>
    <t>谢锋</t>
    <phoneticPr fontId="3" type="noConversion"/>
  </si>
  <si>
    <t>沈学明</t>
    <phoneticPr fontId="3" type="noConversion"/>
  </si>
  <si>
    <t>向四海</t>
    <phoneticPr fontId="3" type="noConversion"/>
  </si>
  <si>
    <t>邱洪堂</t>
    <phoneticPr fontId="3" type="noConversion"/>
  </si>
  <si>
    <t>姚炳坤</t>
    <phoneticPr fontId="3" type="noConversion"/>
  </si>
  <si>
    <t>蒋如发</t>
    <phoneticPr fontId="3" type="noConversion"/>
  </si>
  <si>
    <t>王元标</t>
    <phoneticPr fontId="3" type="noConversion"/>
  </si>
  <si>
    <t>周狗虎</t>
    <phoneticPr fontId="3" type="noConversion"/>
  </si>
  <si>
    <t>谢社好</t>
    <phoneticPr fontId="3" type="noConversion"/>
  </si>
  <si>
    <t>湖州南浔浔稻生态农业有限公司</t>
    <phoneticPr fontId="3" type="noConversion"/>
  </si>
  <si>
    <t>周刚</t>
    <phoneticPr fontId="3" type="noConversion"/>
  </si>
  <si>
    <t>周汉平</t>
    <phoneticPr fontId="3" type="noConversion"/>
  </si>
  <si>
    <t>周平</t>
    <phoneticPr fontId="3" type="noConversion"/>
  </si>
  <si>
    <t>周高飞</t>
    <phoneticPr fontId="3" type="noConversion"/>
  </si>
  <si>
    <t>周志</t>
    <phoneticPr fontId="3" type="noConversion"/>
  </si>
  <si>
    <t>周备战</t>
    <phoneticPr fontId="3" type="noConversion"/>
  </si>
  <si>
    <t>周东</t>
    <phoneticPr fontId="3" type="noConversion"/>
  </si>
  <si>
    <t>黄荣法</t>
    <phoneticPr fontId="3" type="noConversion"/>
  </si>
  <si>
    <t>谢桂年</t>
    <phoneticPr fontId="3" type="noConversion"/>
  </si>
  <si>
    <t>周密</t>
    <phoneticPr fontId="3" type="noConversion"/>
  </si>
  <si>
    <t>浙江和桥农业发展有限公司</t>
    <phoneticPr fontId="3" type="noConversion"/>
  </si>
  <si>
    <t>汪来久</t>
    <phoneticPr fontId="3" type="noConversion"/>
  </si>
  <si>
    <t>陆勤方</t>
    <phoneticPr fontId="3" type="noConversion"/>
  </si>
  <si>
    <t>周圣学</t>
    <phoneticPr fontId="3" type="noConversion"/>
  </si>
  <si>
    <t>嵇新荣</t>
    <phoneticPr fontId="3" type="noConversion"/>
  </si>
  <si>
    <t>周中生</t>
    <phoneticPr fontId="3" type="noConversion"/>
  </si>
  <si>
    <t>杭南林</t>
    <phoneticPr fontId="3" type="noConversion"/>
  </si>
  <si>
    <t>葛大东</t>
    <phoneticPr fontId="3" type="noConversion"/>
  </si>
  <si>
    <t>徐春德</t>
    <phoneticPr fontId="3" type="noConversion"/>
  </si>
  <si>
    <t>陈代银</t>
    <phoneticPr fontId="3" type="noConversion"/>
  </si>
  <si>
    <t>夏勇平</t>
    <phoneticPr fontId="3" type="noConversion"/>
  </si>
  <si>
    <r>
      <t>2022年湖州市本级省级订单粮食清册</t>
    </r>
    <r>
      <rPr>
        <b/>
        <u/>
        <sz val="24"/>
        <color theme="1"/>
        <rFont val="宋体"/>
        <family val="3"/>
        <charset val="134"/>
        <scheme val="minor"/>
      </rPr>
      <t>安排</t>
    </r>
    <r>
      <rPr>
        <b/>
        <sz val="24"/>
        <color theme="1"/>
        <rFont val="宋体"/>
        <family val="3"/>
        <charset val="134"/>
        <scheme val="minor"/>
      </rPr>
      <t>阶段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</si>
</sst>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_);[Red]\(0\)"/>
  </numFmts>
  <fonts count="13">
    <font>
      <sz val="11"/>
      <color theme="1"/>
      <name val="宋体"/>
      <family val="2"/>
      <scheme val="minor"/>
    </font>
    <font>
      <b/>
      <sz val="24"/>
      <color theme="1"/>
      <name val="宋体"/>
      <family val="3"/>
      <charset val="134"/>
      <scheme val="minor"/>
    </font>
    <font>
      <b/>
      <u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2"/>
      <color theme="1"/>
      <name val="仿宋_GB2312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right" vertical="center" wrapText="1"/>
    </xf>
    <xf numFmtId="178" fontId="6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8" fillId="0" borderId="0" xfId="0" applyNumberFormat="1" applyFont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178" fontId="7" fillId="2" borderId="4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Border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178" fontId="6" fillId="2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sqref="A1:H1"/>
    </sheetView>
  </sheetViews>
  <sheetFormatPr defaultColWidth="9" defaultRowHeight="14.25"/>
  <cols>
    <col min="1" max="1" width="10" style="34" customWidth="1"/>
    <col min="2" max="2" width="20" style="34" customWidth="1"/>
    <col min="3" max="3" width="20.375" style="34" customWidth="1"/>
    <col min="4" max="4" width="43.125" style="34" customWidth="1"/>
    <col min="5" max="5" width="21" style="35" customWidth="1"/>
    <col min="6" max="6" width="21" style="36" customWidth="1"/>
    <col min="7" max="7" width="14.875" style="34" customWidth="1"/>
    <col min="8" max="8" width="13.625" style="34" customWidth="1"/>
    <col min="9" max="9" width="15" style="1" customWidth="1"/>
    <col min="10" max="11" width="9" style="1"/>
    <col min="12" max="12" width="11.875" style="1" customWidth="1"/>
    <col min="13" max="13" width="9" style="1"/>
    <col min="14" max="16384" width="9" style="2"/>
  </cols>
  <sheetData>
    <row r="1" spans="1:13" ht="76.900000000000006" customHeight="1">
      <c r="A1" s="39" t="s">
        <v>129</v>
      </c>
      <c r="B1" s="39"/>
      <c r="C1" s="39"/>
      <c r="D1" s="39"/>
      <c r="E1" s="40"/>
      <c r="F1" s="41"/>
      <c r="G1" s="39"/>
      <c r="H1" s="39"/>
    </row>
    <row r="2" spans="1:13" ht="52.15" customHeight="1">
      <c r="A2" s="42" t="s">
        <v>0</v>
      </c>
      <c r="B2" s="42"/>
      <c r="C2" s="42"/>
      <c r="D2" s="42"/>
      <c r="E2" s="42" t="s">
        <v>1</v>
      </c>
      <c r="F2" s="42"/>
      <c r="G2" s="42"/>
      <c r="H2" s="42"/>
    </row>
    <row r="3" spans="1:13" ht="52.15" customHeight="1">
      <c r="A3" s="43" t="s">
        <v>2</v>
      </c>
      <c r="B3" s="43" t="s">
        <v>3</v>
      </c>
      <c r="C3" s="45" t="s">
        <v>4</v>
      </c>
      <c r="D3" s="46"/>
      <c r="E3" s="47" t="s">
        <v>5</v>
      </c>
      <c r="F3" s="49" t="s">
        <v>6</v>
      </c>
      <c r="G3" s="50" t="s">
        <v>7</v>
      </c>
      <c r="H3" s="50" t="s">
        <v>8</v>
      </c>
    </row>
    <row r="4" spans="1:13" ht="52.15" customHeight="1">
      <c r="A4" s="44"/>
      <c r="B4" s="44"/>
      <c r="C4" s="3" t="s">
        <v>9</v>
      </c>
      <c r="D4" s="3" t="s">
        <v>10</v>
      </c>
      <c r="E4" s="48"/>
      <c r="F4" s="49"/>
      <c r="G4" s="50"/>
      <c r="H4" s="50"/>
    </row>
    <row r="5" spans="1:13" ht="52.15" customHeight="1">
      <c r="A5" s="4">
        <v>1</v>
      </c>
      <c r="B5" s="4" t="s">
        <v>85</v>
      </c>
      <c r="C5" s="4" t="s">
        <v>11</v>
      </c>
      <c r="D5" s="4" t="s">
        <v>12</v>
      </c>
      <c r="E5" s="5">
        <v>1054.57</v>
      </c>
      <c r="F5" s="6">
        <v>200000</v>
      </c>
      <c r="G5" s="6">
        <v>44000</v>
      </c>
      <c r="H5" s="7"/>
      <c r="I5" s="8"/>
    </row>
    <row r="6" spans="1:13" ht="52.15" customHeight="1">
      <c r="A6" s="4">
        <v>2</v>
      </c>
      <c r="B6" s="4" t="s">
        <v>13</v>
      </c>
      <c r="C6" s="4" t="s">
        <v>11</v>
      </c>
      <c r="D6" s="4" t="s">
        <v>14</v>
      </c>
      <c r="E6" s="5">
        <v>563.77</v>
      </c>
      <c r="F6" s="6">
        <v>90000</v>
      </c>
      <c r="G6" s="6">
        <v>23000</v>
      </c>
      <c r="H6" s="9"/>
      <c r="I6" s="8"/>
    </row>
    <row r="7" spans="1:13" ht="52.15" customHeight="1">
      <c r="A7" s="4">
        <v>3</v>
      </c>
      <c r="B7" s="4" t="s">
        <v>15</v>
      </c>
      <c r="C7" s="4" t="s">
        <v>11</v>
      </c>
      <c r="D7" s="4" t="s">
        <v>16</v>
      </c>
      <c r="E7" s="5">
        <v>2645.58</v>
      </c>
      <c r="F7" s="6">
        <v>500000</v>
      </c>
      <c r="G7" s="6">
        <v>110000</v>
      </c>
      <c r="H7" s="9"/>
      <c r="I7" s="8"/>
    </row>
    <row r="8" spans="1:13" s="12" customFormat="1" ht="52.15" customHeight="1">
      <c r="A8" s="4">
        <v>4</v>
      </c>
      <c r="B8" s="4" t="s">
        <v>17</v>
      </c>
      <c r="C8" s="4" t="s">
        <v>11</v>
      </c>
      <c r="D8" s="4" t="s">
        <v>18</v>
      </c>
      <c r="E8" s="5">
        <v>557.09</v>
      </c>
      <c r="F8" s="6">
        <v>100000</v>
      </c>
      <c r="G8" s="6">
        <v>25000</v>
      </c>
      <c r="H8" s="7" t="s">
        <v>86</v>
      </c>
      <c r="I8" s="10"/>
      <c r="J8" s="1"/>
      <c r="K8" s="1"/>
      <c r="L8" s="11"/>
      <c r="M8" s="11"/>
    </row>
    <row r="9" spans="1:13" s="12" customFormat="1" ht="52.15" customHeight="1">
      <c r="A9" s="4">
        <v>5</v>
      </c>
      <c r="B9" s="4" t="s">
        <v>19</v>
      </c>
      <c r="C9" s="4" t="s">
        <v>11</v>
      </c>
      <c r="D9" s="4" t="s">
        <v>20</v>
      </c>
      <c r="E9" s="5">
        <v>655</v>
      </c>
      <c r="F9" s="6">
        <v>190000</v>
      </c>
      <c r="G9" s="6">
        <v>30000</v>
      </c>
      <c r="H9" s="7" t="s">
        <v>86</v>
      </c>
      <c r="I9" s="10"/>
      <c r="J9" s="1"/>
      <c r="K9" s="1"/>
      <c r="L9" s="11"/>
      <c r="M9" s="11"/>
    </row>
    <row r="10" spans="1:13" s="16" customFormat="1" ht="52.15" customHeight="1">
      <c r="A10" s="13">
        <v>6</v>
      </c>
      <c r="B10" s="4" t="s">
        <v>87</v>
      </c>
      <c r="C10" s="4" t="s">
        <v>21</v>
      </c>
      <c r="D10" s="13" t="s">
        <v>22</v>
      </c>
      <c r="E10" s="14">
        <v>921.06</v>
      </c>
      <c r="F10" s="6">
        <v>100000</v>
      </c>
      <c r="G10" s="6">
        <v>42000</v>
      </c>
      <c r="H10" s="7" t="s">
        <v>86</v>
      </c>
      <c r="I10" s="10"/>
      <c r="J10" s="1"/>
      <c r="K10" s="1"/>
      <c r="L10" s="15"/>
      <c r="M10" s="15"/>
    </row>
    <row r="11" spans="1:13" ht="52.15" customHeight="1">
      <c r="A11" s="4">
        <v>7</v>
      </c>
      <c r="B11" s="4" t="s">
        <v>88</v>
      </c>
      <c r="C11" s="4" t="s">
        <v>11</v>
      </c>
      <c r="D11" s="4" t="s">
        <v>23</v>
      </c>
      <c r="E11" s="5">
        <v>572</v>
      </c>
      <c r="F11" s="6">
        <v>120000</v>
      </c>
      <c r="G11" s="6">
        <v>24000</v>
      </c>
      <c r="H11" s="7"/>
      <c r="I11" s="17"/>
    </row>
    <row r="12" spans="1:13" ht="52.15" customHeight="1">
      <c r="A12" s="4">
        <v>8</v>
      </c>
      <c r="B12" s="4" t="s">
        <v>89</v>
      </c>
      <c r="C12" s="4" t="s">
        <v>11</v>
      </c>
      <c r="D12" s="4" t="s">
        <v>24</v>
      </c>
      <c r="E12" s="5">
        <v>833.25</v>
      </c>
      <c r="F12" s="6">
        <v>80000</v>
      </c>
      <c r="G12" s="6">
        <v>35000</v>
      </c>
      <c r="H12" s="7"/>
      <c r="I12" s="8"/>
    </row>
    <row r="13" spans="1:13" s="16" customFormat="1" ht="52.15" customHeight="1">
      <c r="A13" s="4">
        <v>9</v>
      </c>
      <c r="B13" s="4" t="s">
        <v>90</v>
      </c>
      <c r="C13" s="4" t="s">
        <v>25</v>
      </c>
      <c r="D13" s="4" t="s">
        <v>26</v>
      </c>
      <c r="E13" s="14">
        <v>614.61</v>
      </c>
      <c r="F13" s="6">
        <v>28000</v>
      </c>
      <c r="G13" s="6">
        <v>25000</v>
      </c>
      <c r="H13" s="18"/>
      <c r="I13" s="19"/>
      <c r="J13" s="1"/>
      <c r="K13" s="1"/>
      <c r="L13" s="15"/>
      <c r="M13" s="15"/>
    </row>
    <row r="14" spans="1:13" s="22" customFormat="1" ht="52.15" customHeight="1">
      <c r="A14" s="4">
        <v>10</v>
      </c>
      <c r="B14" s="4" t="s">
        <v>91</v>
      </c>
      <c r="C14" s="4" t="s">
        <v>27</v>
      </c>
      <c r="D14" s="4" t="s">
        <v>28</v>
      </c>
      <c r="E14" s="5">
        <v>991.55</v>
      </c>
      <c r="F14" s="6">
        <v>100000</v>
      </c>
      <c r="G14" s="6">
        <v>41000</v>
      </c>
      <c r="H14" s="20"/>
      <c r="I14" s="17"/>
      <c r="J14" s="1"/>
      <c r="K14" s="1"/>
      <c r="L14" s="21"/>
      <c r="M14" s="21"/>
    </row>
    <row r="15" spans="1:13" s="12" customFormat="1" ht="52.15" customHeight="1">
      <c r="A15" s="4">
        <v>11</v>
      </c>
      <c r="B15" s="4" t="s">
        <v>92</v>
      </c>
      <c r="C15" s="4" t="s">
        <v>27</v>
      </c>
      <c r="D15" s="4" t="s">
        <v>29</v>
      </c>
      <c r="E15" s="5">
        <v>4144.46</v>
      </c>
      <c r="F15" s="6">
        <v>1260000</v>
      </c>
      <c r="G15" s="6">
        <v>189000</v>
      </c>
      <c r="H15" s="7" t="s">
        <v>86</v>
      </c>
      <c r="I15" s="10"/>
      <c r="J15" s="1"/>
      <c r="K15" s="1"/>
      <c r="L15" s="11"/>
      <c r="M15" s="11"/>
    </row>
    <row r="16" spans="1:13" s="22" customFormat="1" ht="52.15" customHeight="1">
      <c r="A16" s="4">
        <v>12</v>
      </c>
      <c r="B16" s="4" t="s">
        <v>93</v>
      </c>
      <c r="C16" s="4" t="s">
        <v>27</v>
      </c>
      <c r="D16" s="4" t="s">
        <v>30</v>
      </c>
      <c r="E16" s="5">
        <v>778.34</v>
      </c>
      <c r="F16" s="6">
        <v>70000</v>
      </c>
      <c r="G16" s="6">
        <v>32000</v>
      </c>
      <c r="H16" s="20"/>
      <c r="I16" s="17"/>
      <c r="J16" s="1"/>
      <c r="K16" s="1"/>
      <c r="L16" s="21"/>
      <c r="M16" s="21"/>
    </row>
    <row r="17" spans="1:13" s="22" customFormat="1" ht="52.15" customHeight="1">
      <c r="A17" s="4">
        <v>13</v>
      </c>
      <c r="B17" s="4" t="s">
        <v>94</v>
      </c>
      <c r="C17" s="4" t="s">
        <v>27</v>
      </c>
      <c r="D17" s="4" t="s">
        <v>31</v>
      </c>
      <c r="E17" s="5">
        <v>690.78</v>
      </c>
      <c r="F17" s="6">
        <v>30000</v>
      </c>
      <c r="G17" s="6">
        <v>29000</v>
      </c>
      <c r="H17" s="20"/>
      <c r="I17" s="17"/>
      <c r="J17" s="1"/>
      <c r="K17" s="1"/>
      <c r="L17" s="21"/>
      <c r="M17" s="21"/>
    </row>
    <row r="18" spans="1:13" s="12" customFormat="1" ht="52.15" customHeight="1">
      <c r="A18" s="4">
        <v>14</v>
      </c>
      <c r="B18" s="4" t="s">
        <v>95</v>
      </c>
      <c r="C18" s="4" t="s">
        <v>27</v>
      </c>
      <c r="D18" s="4" t="s">
        <v>32</v>
      </c>
      <c r="E18" s="5">
        <v>601.94000000000005</v>
      </c>
      <c r="F18" s="6">
        <v>30000</v>
      </c>
      <c r="G18" s="6">
        <v>25000</v>
      </c>
      <c r="H18" s="20"/>
      <c r="I18" s="10"/>
      <c r="J18" s="1"/>
      <c r="K18" s="1"/>
      <c r="L18" s="11"/>
      <c r="M18" s="11"/>
    </row>
    <row r="19" spans="1:13" s="16" customFormat="1" ht="52.15" customHeight="1">
      <c r="A19" s="4">
        <v>15</v>
      </c>
      <c r="B19" s="4" t="s">
        <v>96</v>
      </c>
      <c r="C19" s="4" t="s">
        <v>25</v>
      </c>
      <c r="D19" s="4" t="s">
        <v>33</v>
      </c>
      <c r="E19" s="14">
        <v>509.47</v>
      </c>
      <c r="F19" s="6">
        <v>30000</v>
      </c>
      <c r="G19" s="6">
        <v>21000</v>
      </c>
      <c r="H19" s="20"/>
      <c r="I19" s="10"/>
      <c r="J19" s="1"/>
      <c r="K19" s="1"/>
      <c r="L19" s="15"/>
      <c r="M19" s="15"/>
    </row>
    <row r="20" spans="1:13" ht="52.15" customHeight="1">
      <c r="A20" s="4">
        <v>16</v>
      </c>
      <c r="B20" s="4" t="s">
        <v>97</v>
      </c>
      <c r="C20" s="4" t="s">
        <v>34</v>
      </c>
      <c r="D20" s="4" t="s">
        <v>35</v>
      </c>
      <c r="E20" s="14">
        <v>718.5</v>
      </c>
      <c r="F20" s="6">
        <v>68000</v>
      </c>
      <c r="G20" s="6">
        <v>30000</v>
      </c>
      <c r="H20" s="7"/>
      <c r="I20" s="23"/>
    </row>
    <row r="21" spans="1:13" s="12" customFormat="1" ht="52.15" customHeight="1">
      <c r="A21" s="4">
        <v>17</v>
      </c>
      <c r="B21" s="4" t="s">
        <v>98</v>
      </c>
      <c r="C21" s="4" t="s">
        <v>34</v>
      </c>
      <c r="D21" s="24" t="s">
        <v>36</v>
      </c>
      <c r="E21" s="14">
        <v>835.26</v>
      </c>
      <c r="F21" s="6">
        <v>100000</v>
      </c>
      <c r="G21" s="6">
        <v>35000</v>
      </c>
      <c r="H21" s="25"/>
      <c r="I21" s="17"/>
      <c r="J21" s="1"/>
      <c r="K21" s="1"/>
      <c r="L21" s="11"/>
      <c r="M21" s="11"/>
    </row>
    <row r="22" spans="1:13" ht="52.15" customHeight="1">
      <c r="A22" s="4">
        <v>18</v>
      </c>
      <c r="B22" s="4" t="s">
        <v>99</v>
      </c>
      <c r="C22" s="4" t="s">
        <v>27</v>
      </c>
      <c r="D22" s="4" t="s">
        <v>37</v>
      </c>
      <c r="E22" s="5">
        <v>818.39</v>
      </c>
      <c r="F22" s="6">
        <v>50000</v>
      </c>
      <c r="G22" s="6">
        <v>34000</v>
      </c>
      <c r="H22" s="20"/>
      <c r="I22" s="17"/>
    </row>
    <row r="23" spans="1:13" s="22" customFormat="1" ht="52.15" customHeight="1">
      <c r="A23" s="4">
        <v>19</v>
      </c>
      <c r="B23" s="4" t="s">
        <v>100</v>
      </c>
      <c r="C23" s="4" t="s">
        <v>27</v>
      </c>
      <c r="D23" s="4" t="s">
        <v>38</v>
      </c>
      <c r="E23" s="5">
        <v>633.04999999999995</v>
      </c>
      <c r="F23" s="6">
        <v>30000</v>
      </c>
      <c r="G23" s="6">
        <v>26000</v>
      </c>
      <c r="H23" s="20"/>
      <c r="I23" s="17"/>
      <c r="J23" s="1"/>
      <c r="K23" s="1"/>
      <c r="L23" s="21"/>
      <c r="M23" s="21"/>
    </row>
    <row r="24" spans="1:13" ht="52.15" customHeight="1">
      <c r="A24" s="4">
        <v>20</v>
      </c>
      <c r="B24" s="4" t="s">
        <v>101</v>
      </c>
      <c r="C24" s="4" t="s">
        <v>27</v>
      </c>
      <c r="D24" s="4" t="s">
        <v>39</v>
      </c>
      <c r="E24" s="5">
        <v>700.18</v>
      </c>
      <c r="F24" s="6">
        <v>50000</v>
      </c>
      <c r="G24" s="6">
        <v>29000</v>
      </c>
      <c r="H24" s="7"/>
      <c r="I24" s="17"/>
    </row>
    <row r="25" spans="1:13" s="22" customFormat="1" ht="52.15" customHeight="1">
      <c r="A25" s="4">
        <v>21</v>
      </c>
      <c r="B25" s="4" t="s">
        <v>102</v>
      </c>
      <c r="C25" s="4" t="s">
        <v>27</v>
      </c>
      <c r="D25" s="4" t="s">
        <v>28</v>
      </c>
      <c r="E25" s="5">
        <v>752.31</v>
      </c>
      <c r="F25" s="6">
        <v>150000</v>
      </c>
      <c r="G25" s="6">
        <v>31000</v>
      </c>
      <c r="H25" s="20"/>
      <c r="I25" s="17"/>
      <c r="J25" s="1"/>
      <c r="K25" s="1"/>
      <c r="L25" s="21"/>
      <c r="M25" s="21"/>
    </row>
    <row r="26" spans="1:13" s="22" customFormat="1" ht="52.15" customHeight="1">
      <c r="A26" s="4">
        <v>22</v>
      </c>
      <c r="B26" s="4" t="s">
        <v>103</v>
      </c>
      <c r="C26" s="4" t="s">
        <v>27</v>
      </c>
      <c r="D26" s="4" t="s">
        <v>40</v>
      </c>
      <c r="E26" s="5">
        <v>973.37</v>
      </c>
      <c r="F26" s="6">
        <v>470000</v>
      </c>
      <c r="G26" s="6">
        <v>40000</v>
      </c>
      <c r="H26" s="20"/>
      <c r="I26" s="17"/>
      <c r="J26" s="1"/>
      <c r="K26" s="1"/>
      <c r="L26" s="21"/>
      <c r="M26" s="21"/>
    </row>
    <row r="27" spans="1:13" ht="52.15" customHeight="1">
      <c r="A27" s="13">
        <v>23</v>
      </c>
      <c r="B27" s="4" t="s">
        <v>104</v>
      </c>
      <c r="C27" s="4" t="s">
        <v>25</v>
      </c>
      <c r="D27" s="4" t="s">
        <v>41</v>
      </c>
      <c r="E27" s="5">
        <v>776.94</v>
      </c>
      <c r="F27" s="6">
        <v>350000</v>
      </c>
      <c r="G27" s="6">
        <v>32000</v>
      </c>
      <c r="H27" s="20"/>
      <c r="I27" s="17"/>
    </row>
    <row r="28" spans="1:13" ht="52.15" customHeight="1">
      <c r="A28" s="4">
        <v>24</v>
      </c>
      <c r="B28" s="4" t="s">
        <v>105</v>
      </c>
      <c r="C28" s="4" t="s">
        <v>42</v>
      </c>
      <c r="D28" s="4" t="s">
        <v>43</v>
      </c>
      <c r="E28" s="14">
        <v>526.02</v>
      </c>
      <c r="F28" s="6">
        <v>200000</v>
      </c>
      <c r="G28" s="6">
        <v>22000</v>
      </c>
      <c r="H28" s="18"/>
      <c r="I28" s="19"/>
    </row>
    <row r="29" spans="1:13" ht="52.15" customHeight="1">
      <c r="A29" s="4">
        <v>25</v>
      </c>
      <c r="B29" s="4" t="s">
        <v>106</v>
      </c>
      <c r="C29" s="4" t="s">
        <v>42</v>
      </c>
      <c r="D29" s="4" t="s">
        <v>44</v>
      </c>
      <c r="E29" s="5">
        <v>564.91</v>
      </c>
      <c r="F29" s="6">
        <v>300000</v>
      </c>
      <c r="G29" s="6">
        <v>23000</v>
      </c>
      <c r="H29" s="7"/>
      <c r="I29" s="19"/>
    </row>
    <row r="30" spans="1:13" s="22" customFormat="1" ht="52.15" customHeight="1">
      <c r="A30" s="4">
        <v>26</v>
      </c>
      <c r="B30" s="4" t="s">
        <v>107</v>
      </c>
      <c r="C30" s="4" t="s">
        <v>42</v>
      </c>
      <c r="D30" s="4" t="s">
        <v>45</v>
      </c>
      <c r="E30" s="14">
        <v>1564.58</v>
      </c>
      <c r="F30" s="6">
        <v>400000</v>
      </c>
      <c r="G30" s="6">
        <v>65000</v>
      </c>
      <c r="H30" s="25"/>
      <c r="I30" s="17"/>
      <c r="J30" s="1"/>
      <c r="K30" s="1"/>
      <c r="L30" s="21"/>
      <c r="M30" s="21"/>
    </row>
    <row r="31" spans="1:13" ht="52.15" customHeight="1">
      <c r="A31" s="4">
        <v>27</v>
      </c>
      <c r="B31" s="4" t="s">
        <v>108</v>
      </c>
      <c r="C31" s="4" t="s">
        <v>46</v>
      </c>
      <c r="D31" s="4" t="s">
        <v>47</v>
      </c>
      <c r="E31" s="5">
        <v>621.29</v>
      </c>
      <c r="F31" s="6">
        <v>300000</v>
      </c>
      <c r="G31" s="6">
        <v>26000</v>
      </c>
      <c r="H31" s="18"/>
      <c r="I31" s="17"/>
    </row>
    <row r="32" spans="1:13" ht="52.15" customHeight="1">
      <c r="A32" s="4">
        <v>28</v>
      </c>
      <c r="B32" s="4" t="s">
        <v>109</v>
      </c>
      <c r="C32" s="4" t="s">
        <v>48</v>
      </c>
      <c r="D32" s="4" t="s">
        <v>49</v>
      </c>
      <c r="E32" s="14">
        <v>502.69</v>
      </c>
      <c r="F32" s="6">
        <v>120000</v>
      </c>
      <c r="G32" s="6">
        <v>21000</v>
      </c>
      <c r="H32" s="18"/>
      <c r="I32" s="19"/>
    </row>
    <row r="33" spans="1:13" s="16" customFormat="1" ht="52.15" customHeight="1">
      <c r="A33" s="4">
        <v>29</v>
      </c>
      <c r="B33" s="4" t="s">
        <v>110</v>
      </c>
      <c r="C33" s="4" t="s">
        <v>42</v>
      </c>
      <c r="D33" s="4" t="s">
        <v>50</v>
      </c>
      <c r="E33" s="5">
        <v>1006.72</v>
      </c>
      <c r="F33" s="6">
        <v>400000</v>
      </c>
      <c r="G33" s="6">
        <v>42000</v>
      </c>
      <c r="H33" s="7"/>
      <c r="I33" s="10"/>
      <c r="J33" s="1"/>
      <c r="K33" s="1"/>
      <c r="L33" s="15"/>
      <c r="M33" s="15"/>
    </row>
    <row r="34" spans="1:13" s="22" customFormat="1" ht="52.15" customHeight="1">
      <c r="A34" s="4">
        <v>30</v>
      </c>
      <c r="B34" s="4" t="s">
        <v>111</v>
      </c>
      <c r="C34" s="4" t="s">
        <v>42</v>
      </c>
      <c r="D34" s="4" t="s">
        <v>51</v>
      </c>
      <c r="E34" s="14">
        <v>878.33</v>
      </c>
      <c r="F34" s="6">
        <v>300000</v>
      </c>
      <c r="G34" s="6">
        <v>36000</v>
      </c>
      <c r="H34" s="20"/>
      <c r="I34" s="17"/>
      <c r="J34" s="1"/>
      <c r="K34" s="1"/>
      <c r="L34" s="21"/>
      <c r="M34" s="21"/>
    </row>
    <row r="35" spans="1:13" s="22" customFormat="1" ht="52.15" customHeight="1">
      <c r="A35" s="4">
        <v>31</v>
      </c>
      <c r="B35" s="4" t="s">
        <v>112</v>
      </c>
      <c r="C35" s="4" t="s">
        <v>52</v>
      </c>
      <c r="D35" s="4" t="s">
        <v>53</v>
      </c>
      <c r="E35" s="5">
        <v>956.13</v>
      </c>
      <c r="F35" s="6">
        <v>237000</v>
      </c>
      <c r="G35" s="6">
        <v>40000</v>
      </c>
      <c r="H35" s="20"/>
      <c r="I35" s="17"/>
      <c r="J35" s="1"/>
      <c r="K35" s="1"/>
      <c r="L35" s="21"/>
      <c r="M35" s="21"/>
    </row>
    <row r="36" spans="1:13" ht="52.15" customHeight="1">
      <c r="A36" s="4">
        <v>32</v>
      </c>
      <c r="B36" s="4" t="s">
        <v>113</v>
      </c>
      <c r="C36" s="4" t="s">
        <v>52</v>
      </c>
      <c r="D36" s="4" t="s">
        <v>54</v>
      </c>
      <c r="E36" s="5">
        <v>512.12</v>
      </c>
      <c r="F36" s="6">
        <v>120000</v>
      </c>
      <c r="G36" s="6">
        <v>21000</v>
      </c>
      <c r="H36" s="7"/>
      <c r="I36" s="19"/>
    </row>
    <row r="37" spans="1:13" s="22" customFormat="1" ht="52.15" customHeight="1">
      <c r="A37" s="4">
        <v>33</v>
      </c>
      <c r="B37" s="4" t="s">
        <v>114</v>
      </c>
      <c r="C37" s="4" t="s">
        <v>52</v>
      </c>
      <c r="D37" s="4" t="s">
        <v>55</v>
      </c>
      <c r="E37" s="5">
        <v>733.53</v>
      </c>
      <c r="F37" s="6">
        <v>180000</v>
      </c>
      <c r="G37" s="6">
        <v>30000</v>
      </c>
      <c r="H37" s="20"/>
      <c r="I37" s="10"/>
      <c r="J37" s="1"/>
      <c r="K37" s="1"/>
      <c r="L37" s="21"/>
      <c r="M37" s="21"/>
    </row>
    <row r="38" spans="1:13" s="22" customFormat="1" ht="52.15" customHeight="1">
      <c r="A38" s="4">
        <v>34</v>
      </c>
      <c r="B38" s="4" t="s">
        <v>115</v>
      </c>
      <c r="C38" s="4" t="s">
        <v>52</v>
      </c>
      <c r="D38" s="4" t="s">
        <v>56</v>
      </c>
      <c r="E38" s="5">
        <v>680.76</v>
      </c>
      <c r="F38" s="6">
        <v>100000</v>
      </c>
      <c r="G38" s="6">
        <v>28000</v>
      </c>
      <c r="H38" s="20"/>
      <c r="I38" s="10"/>
      <c r="J38" s="1"/>
      <c r="K38" s="1"/>
      <c r="L38" s="21"/>
      <c r="M38" s="21"/>
    </row>
    <row r="39" spans="1:13" ht="52.15" customHeight="1">
      <c r="A39" s="4">
        <v>35</v>
      </c>
      <c r="B39" s="4" t="s">
        <v>116</v>
      </c>
      <c r="C39" s="4" t="s">
        <v>52</v>
      </c>
      <c r="D39" s="4" t="s">
        <v>57</v>
      </c>
      <c r="E39" s="5">
        <v>859.57</v>
      </c>
      <c r="F39" s="6">
        <v>180000</v>
      </c>
      <c r="G39" s="6">
        <v>36000</v>
      </c>
      <c r="H39" s="7"/>
      <c r="I39" s="19"/>
    </row>
    <row r="40" spans="1:13" s="22" customFormat="1" ht="52.15" customHeight="1">
      <c r="A40" s="4">
        <v>36</v>
      </c>
      <c r="B40" s="4" t="s">
        <v>117</v>
      </c>
      <c r="C40" s="4" t="s">
        <v>58</v>
      </c>
      <c r="D40" s="4" t="s">
        <v>59</v>
      </c>
      <c r="E40" s="14">
        <v>882.98</v>
      </c>
      <c r="F40" s="6">
        <v>200000</v>
      </c>
      <c r="G40" s="6">
        <v>37000</v>
      </c>
      <c r="H40" s="25"/>
      <c r="I40" s="10"/>
      <c r="J40" s="1"/>
      <c r="K40" s="1"/>
      <c r="L40" s="21"/>
      <c r="M40" s="21"/>
    </row>
    <row r="41" spans="1:13" ht="52.15" customHeight="1">
      <c r="A41" s="4">
        <v>37</v>
      </c>
      <c r="B41" s="4" t="s">
        <v>60</v>
      </c>
      <c r="C41" s="4" t="s">
        <v>61</v>
      </c>
      <c r="D41" s="4" t="s">
        <v>62</v>
      </c>
      <c r="E41" s="5">
        <v>528</v>
      </c>
      <c r="F41" s="6">
        <v>25000</v>
      </c>
      <c r="G41" s="6">
        <v>22000</v>
      </c>
      <c r="H41" s="7"/>
      <c r="I41" s="19"/>
    </row>
    <row r="42" spans="1:13" s="12" customFormat="1" ht="52.15" customHeight="1">
      <c r="A42" s="4">
        <v>38</v>
      </c>
      <c r="B42" s="4" t="s">
        <v>118</v>
      </c>
      <c r="C42" s="4" t="s">
        <v>63</v>
      </c>
      <c r="D42" s="4" t="s">
        <v>64</v>
      </c>
      <c r="E42" s="5">
        <v>954.56</v>
      </c>
      <c r="F42" s="6">
        <v>260000</v>
      </c>
      <c r="G42" s="6">
        <v>44000</v>
      </c>
      <c r="H42" s="7" t="s">
        <v>86</v>
      </c>
      <c r="I42" s="10"/>
      <c r="J42" s="1"/>
      <c r="K42" s="1"/>
      <c r="L42" s="11"/>
      <c r="M42" s="11"/>
    </row>
    <row r="43" spans="1:13" s="16" customFormat="1" ht="52.15" customHeight="1">
      <c r="A43" s="4">
        <v>39</v>
      </c>
      <c r="B43" s="4" t="s">
        <v>119</v>
      </c>
      <c r="C43" s="4" t="s">
        <v>65</v>
      </c>
      <c r="D43" s="4" t="s">
        <v>66</v>
      </c>
      <c r="E43" s="5">
        <v>709.24</v>
      </c>
      <c r="F43" s="6">
        <v>100000</v>
      </c>
      <c r="G43" s="6">
        <v>32000</v>
      </c>
      <c r="H43" s="7" t="s">
        <v>86</v>
      </c>
      <c r="I43" s="10"/>
      <c r="J43" s="1"/>
      <c r="K43" s="1"/>
      <c r="L43" s="15"/>
      <c r="M43" s="15"/>
    </row>
    <row r="44" spans="1:13" ht="52.15" customHeight="1">
      <c r="A44" s="37" t="s">
        <v>67</v>
      </c>
      <c r="B44" s="38"/>
      <c r="C44" s="26"/>
      <c r="D44" s="26"/>
      <c r="E44" s="27">
        <f>SUM(E5:E43)</f>
        <v>34822.899999999987</v>
      </c>
      <c r="F44" s="28">
        <f>SUM(F5:F43)</f>
        <v>7618000</v>
      </c>
      <c r="G44" s="28">
        <f>SUM(G5:G43)</f>
        <v>1477000</v>
      </c>
      <c r="H44" s="9"/>
      <c r="I44" s="29"/>
      <c r="L44" s="30"/>
    </row>
    <row r="45" spans="1:13" s="12" customFormat="1" ht="52.15" customHeight="1">
      <c r="A45" s="4">
        <v>40</v>
      </c>
      <c r="B45" s="4" t="s">
        <v>120</v>
      </c>
      <c r="C45" s="4" t="s">
        <v>68</v>
      </c>
      <c r="D45" s="4" t="s">
        <v>69</v>
      </c>
      <c r="E45" s="5">
        <v>774.07</v>
      </c>
      <c r="F45" s="6">
        <v>150000</v>
      </c>
      <c r="G45" s="6">
        <v>35000</v>
      </c>
      <c r="H45" s="7" t="s">
        <v>86</v>
      </c>
      <c r="I45" s="10"/>
      <c r="J45" s="1"/>
      <c r="K45" s="1"/>
      <c r="L45" s="11"/>
      <c r="M45" s="11"/>
    </row>
    <row r="46" spans="1:13" s="22" customFormat="1" ht="52.15" customHeight="1">
      <c r="A46" s="4">
        <v>41</v>
      </c>
      <c r="B46" s="4" t="s">
        <v>121</v>
      </c>
      <c r="C46" s="4" t="s">
        <v>68</v>
      </c>
      <c r="D46" s="4" t="s">
        <v>70</v>
      </c>
      <c r="E46" s="5">
        <v>976.01</v>
      </c>
      <c r="F46" s="6">
        <v>200000</v>
      </c>
      <c r="G46" s="6">
        <v>40000</v>
      </c>
      <c r="H46" s="20"/>
      <c r="I46" s="17"/>
      <c r="J46" s="1"/>
      <c r="K46" s="1"/>
      <c r="L46" s="21"/>
      <c r="M46" s="21"/>
    </row>
    <row r="47" spans="1:13" s="22" customFormat="1" ht="52.15" customHeight="1">
      <c r="A47" s="13">
        <v>42</v>
      </c>
      <c r="B47" s="4" t="s">
        <v>122</v>
      </c>
      <c r="C47" s="4" t="s">
        <v>71</v>
      </c>
      <c r="D47" s="4" t="s">
        <v>72</v>
      </c>
      <c r="E47" s="14">
        <v>1344.65</v>
      </c>
      <c r="F47" s="31">
        <v>200000</v>
      </c>
      <c r="G47" s="6">
        <v>56000</v>
      </c>
      <c r="H47" s="20"/>
      <c r="I47" s="17"/>
      <c r="J47" s="1"/>
      <c r="K47" s="1"/>
      <c r="L47" s="21"/>
      <c r="M47" s="21"/>
    </row>
    <row r="48" spans="1:13" ht="52.15" customHeight="1">
      <c r="A48" s="13">
        <v>43</v>
      </c>
      <c r="B48" s="4" t="s">
        <v>123</v>
      </c>
      <c r="C48" s="13" t="s">
        <v>73</v>
      </c>
      <c r="D48" s="24" t="s">
        <v>74</v>
      </c>
      <c r="E48" s="14">
        <v>1205.31</v>
      </c>
      <c r="F48" s="31">
        <v>200000</v>
      </c>
      <c r="G48" s="6">
        <v>50000</v>
      </c>
      <c r="H48" s="32"/>
      <c r="I48" s="17"/>
    </row>
    <row r="49" spans="1:13" s="22" customFormat="1" ht="52.15" customHeight="1">
      <c r="A49" s="13">
        <v>44</v>
      </c>
      <c r="B49" s="4" t="s">
        <v>75</v>
      </c>
      <c r="C49" s="4" t="s">
        <v>71</v>
      </c>
      <c r="D49" s="4" t="s">
        <v>76</v>
      </c>
      <c r="E49" s="14">
        <v>4466</v>
      </c>
      <c r="F49" s="31">
        <v>200000</v>
      </c>
      <c r="G49" s="6">
        <v>185000</v>
      </c>
      <c r="H49" s="20"/>
      <c r="I49" s="17"/>
      <c r="J49" s="1"/>
      <c r="K49" s="1"/>
      <c r="L49" s="21"/>
      <c r="M49" s="21"/>
    </row>
    <row r="50" spans="1:13" ht="52.15" customHeight="1">
      <c r="A50" s="37" t="s">
        <v>67</v>
      </c>
      <c r="B50" s="38"/>
      <c r="C50" s="4"/>
      <c r="D50" s="4"/>
      <c r="E50" s="27">
        <f>SUM(E45:E49)</f>
        <v>8766.0400000000009</v>
      </c>
      <c r="F50" s="28">
        <f>SUM(F45:F49)</f>
        <v>950000</v>
      </c>
      <c r="G50" s="28">
        <f>SUM(G45:G49)</f>
        <v>366000</v>
      </c>
      <c r="H50" s="7"/>
      <c r="I50" s="29"/>
      <c r="L50" s="30"/>
    </row>
    <row r="51" spans="1:13" ht="52.15" customHeight="1">
      <c r="A51" s="4">
        <v>45</v>
      </c>
      <c r="B51" s="4" t="s">
        <v>124</v>
      </c>
      <c r="C51" s="4" t="s">
        <v>77</v>
      </c>
      <c r="D51" s="4" t="s">
        <v>78</v>
      </c>
      <c r="E51" s="5">
        <v>556.71</v>
      </c>
      <c r="F51" s="6">
        <v>100000</v>
      </c>
      <c r="G51" s="6">
        <v>23000</v>
      </c>
      <c r="H51" s="7"/>
      <c r="I51" s="8"/>
    </row>
    <row r="52" spans="1:13" s="22" customFormat="1" ht="52.15" customHeight="1">
      <c r="A52" s="4">
        <v>46</v>
      </c>
      <c r="B52" s="4" t="s">
        <v>125</v>
      </c>
      <c r="C52" s="4" t="s">
        <v>79</v>
      </c>
      <c r="D52" s="4" t="s">
        <v>80</v>
      </c>
      <c r="E52" s="5">
        <v>1330.19</v>
      </c>
      <c r="F52" s="6">
        <v>200000</v>
      </c>
      <c r="G52" s="6">
        <v>55000</v>
      </c>
      <c r="H52" s="20"/>
      <c r="I52" s="8"/>
      <c r="J52" s="1"/>
      <c r="K52" s="1"/>
      <c r="L52" s="21"/>
      <c r="M52" s="21"/>
    </row>
    <row r="53" spans="1:13" ht="52.15" customHeight="1">
      <c r="A53" s="4">
        <v>47</v>
      </c>
      <c r="B53" s="4" t="s">
        <v>126</v>
      </c>
      <c r="C53" s="4" t="s">
        <v>79</v>
      </c>
      <c r="D53" s="4" t="s">
        <v>81</v>
      </c>
      <c r="E53" s="5">
        <v>649.23</v>
      </c>
      <c r="F53" s="6">
        <v>50000</v>
      </c>
      <c r="G53" s="6">
        <v>27000</v>
      </c>
      <c r="H53" s="7"/>
      <c r="I53" s="8"/>
    </row>
    <row r="54" spans="1:13" ht="52.15" customHeight="1">
      <c r="A54" s="4">
        <v>48</v>
      </c>
      <c r="B54" s="4" t="s">
        <v>127</v>
      </c>
      <c r="C54" s="4" t="s">
        <v>79</v>
      </c>
      <c r="D54" s="4" t="s">
        <v>82</v>
      </c>
      <c r="E54" s="5">
        <v>530.99</v>
      </c>
      <c r="F54" s="6">
        <v>50000</v>
      </c>
      <c r="G54" s="6">
        <v>22000</v>
      </c>
      <c r="H54" s="7"/>
      <c r="I54" s="8"/>
    </row>
    <row r="55" spans="1:13" ht="52.15" customHeight="1">
      <c r="A55" s="4">
        <v>49</v>
      </c>
      <c r="B55" s="4" t="s">
        <v>128</v>
      </c>
      <c r="C55" s="4" t="s">
        <v>79</v>
      </c>
      <c r="D55" s="4" t="s">
        <v>83</v>
      </c>
      <c r="E55" s="5">
        <v>732.1</v>
      </c>
      <c r="F55" s="6">
        <v>99000</v>
      </c>
      <c r="G55" s="6">
        <v>30000</v>
      </c>
      <c r="H55" s="7"/>
      <c r="I55" s="8"/>
    </row>
    <row r="56" spans="1:13" ht="52.15" customHeight="1">
      <c r="A56" s="37" t="s">
        <v>67</v>
      </c>
      <c r="B56" s="38"/>
      <c r="C56" s="4"/>
      <c r="D56" s="4"/>
      <c r="E56" s="27">
        <f>SUM(E51:E55)</f>
        <v>3799.22</v>
      </c>
      <c r="F56" s="28">
        <f>SUM(F51:F55)</f>
        <v>499000</v>
      </c>
      <c r="G56" s="28">
        <f>SUM(G51:G55)</f>
        <v>157000</v>
      </c>
      <c r="H56" s="7"/>
      <c r="I56" s="29"/>
      <c r="L56" s="30"/>
    </row>
    <row r="57" spans="1:13" ht="52.15" customHeight="1">
      <c r="A57" s="37" t="s">
        <v>84</v>
      </c>
      <c r="B57" s="38"/>
      <c r="C57" s="4"/>
      <c r="D57" s="4"/>
      <c r="E57" s="27">
        <f>E56+E50+E44</f>
        <v>47388.159999999989</v>
      </c>
      <c r="F57" s="28">
        <f>F56+F50+F44</f>
        <v>9067000</v>
      </c>
      <c r="G57" s="28">
        <f>G56+G50+G44</f>
        <v>2000000</v>
      </c>
      <c r="H57" s="33"/>
      <c r="I57" s="29"/>
      <c r="L57" s="30"/>
    </row>
  </sheetData>
  <mergeCells count="14">
    <mergeCell ref="A44:B44"/>
    <mergeCell ref="A50:B50"/>
    <mergeCell ref="A56:B56"/>
    <mergeCell ref="A57:B57"/>
    <mergeCell ref="A1:H1"/>
    <mergeCell ref="A2:D2"/>
    <mergeCell ref="E2:H2"/>
    <mergeCell ref="A3:A4"/>
    <mergeCell ref="B3:B4"/>
    <mergeCell ref="C3:D3"/>
    <mergeCell ref="E3:E4"/>
    <mergeCell ref="F3:F4"/>
    <mergeCell ref="G3:G4"/>
    <mergeCell ref="H3:H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2022-10-18T11:37:24Z</dcterms:modified>
</cp:coreProperties>
</file>