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Sheet1!$A$3:$AH$36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<sst xmlns="http://schemas.openxmlformats.org/spreadsheetml/2006/main" count="226" uniqueCount="134">
  <si>
    <t>湖州市南浔区存量住宅用地信息表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</si>
  <si>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</si>
  <si>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</si>
  <si>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</si>
  <si>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</si>
  <si>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</si>
  <si>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</si>
  <si>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</si>
  <si>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</si>
  <si>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</si>
  <si>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</si>
  <si>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</si>
  <si>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</si>
  <si>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</si>
  <si>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</si>
  <si>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</si>
  <si>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</si>
  <si>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</si>
  <si>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</si>
  <si>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</si>
  <si>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</si>
  <si>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</si>
  <si>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</si>
  <si>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</si>
  <si>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</si>
  <si>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</si>
  <si>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玉象府</t>
  </si>
  <si>
    <t>新黄浦（湖州）投资发展有限公司</t>
  </si>
  <si>
    <t>南浔经济开发区</t>
  </si>
  <si>
    <t>基地北侧为向阳路、西侧为沈塘路，南侧、东侧为河道</t>
  </si>
  <si>
    <t>普通商品房</t>
  </si>
  <si>
    <t>已动工未竣工</t>
  </si>
  <si>
    <t>湖誉府</t>
  </si>
  <si>
    <t>华纺房地产开发公司</t>
  </si>
  <si>
    <t>地块位于南浔经济开发区江蒋漾单元，基地南侧为年丰路、西侧为江蒋漾路，北侧、东侧为江蒋漾公园</t>
  </si>
  <si>
    <t>瑞园</t>
  </si>
  <si>
    <t>湖州新城悦安房地产开发有限公司</t>
  </si>
  <si>
    <t>南浔区南浔镇</t>
  </si>
  <si>
    <t>位于南浔适园单元，地块北临适园路，南临人瑞路，东临南林路，西临褚家漾</t>
  </si>
  <si>
    <t>南浔区练市镇2014-6号地块</t>
  </si>
  <si>
    <t>湖州南浔金杭房地产开发有限公司</t>
  </si>
  <si>
    <t>南浔区练市镇</t>
  </si>
  <si>
    <t>基地东侧为练溪大道，南侧为长港路，西侧为太尉河，北侧为规划道路</t>
  </si>
  <si>
    <t>和睿府</t>
  </si>
  <si>
    <t>湖州新嘉房地产开发有限公司</t>
  </si>
  <si>
    <t>南浔区旧馆街道</t>
  </si>
  <si>
    <t>基地东侧为大桥路，南侧为道路，西侧为富民路，北侧为旧馆路</t>
  </si>
  <si>
    <t>悦棠府</t>
  </si>
  <si>
    <t>湖州南浔伟鑫房地产开发有限公司</t>
  </si>
  <si>
    <t>地块位于南浔塘南单元，基地南侧为泰安西路，西侧、北侧为頔塘，东侧为南林路</t>
  </si>
  <si>
    <t>塘南单元CX-05-01-01L-1地块</t>
  </si>
  <si>
    <t>地块位于南浔塘南单元，基地南侧为泰安西路，西侧为规划商业用地，东侧、北侧为頔塘</t>
  </si>
  <si>
    <t>浔豫府</t>
  </si>
  <si>
    <t>湖州东源置业有限公司</t>
  </si>
  <si>
    <t>地块位于新区单元，基地西侧为万顺路，南侧为新安路，东侧、北侧为规划住宅用地</t>
  </si>
  <si>
    <t>茗园</t>
  </si>
  <si>
    <t>湖州南浔和通房地产开发有限公司</t>
  </si>
  <si>
    <t>位于南浔经济开发区塘南单元，基地东侧为沈塘路，南侧为新安路，西侧为沈家港路，北侧为现状河道</t>
  </si>
  <si>
    <t>荟峰府南苑</t>
  </si>
  <si>
    <t>湖州南浔裕丰房地产开发有限公司</t>
  </si>
  <si>
    <t>地块位于南浔经济开发区塘南单元，基地南侧为湖浔大道，东侧为风顺路，北侧、西侧为河道</t>
  </si>
  <si>
    <t>荟峰府北苑</t>
  </si>
  <si>
    <t>地块位于南浔经济开发区塘南单元，基地北侧为新安路，东侧为风顺路，南侧、西侧为河道</t>
  </si>
  <si>
    <t>适园单元CD-01-02-01B号地块</t>
  </si>
  <si>
    <t>湖州南浔頔塘复兴建设有限公司</t>
  </si>
  <si>
    <t>地块位于南浔城区适园单元，基地北侧为滨河路、东侧为规划道路、西侧为南林路、南侧为泰安路</t>
  </si>
  <si>
    <t>适园单元CD-01-02-02B-1号地块</t>
  </si>
  <si>
    <t>林华苑</t>
  </si>
  <si>
    <t>湖州腾辉置业有限公司</t>
  </si>
  <si>
    <t>南浔区双林镇</t>
  </si>
  <si>
    <t>地块位于双林镇镇区，基地东侧为三新公路，南侧为长全兴路，西侧为现状河道，北侧为空地</t>
  </si>
  <si>
    <t>林语家园</t>
  </si>
  <si>
    <t>湖州运和置业发展有限公司</t>
  </si>
  <si>
    <t>地块位于双林镇，南临维多利大道，西临善琏塘，东临板桥西路</t>
  </si>
  <si>
    <t>塘南单元CX-05-02-01F-1号地块</t>
  </si>
  <si>
    <t>湖州申虹置业有限公司</t>
  </si>
  <si>
    <t>地块位于南浔塘南单元，基地西侧为南浔大道、东侧为规划居住地块、南侧为向阳路，北侧为现状河流</t>
  </si>
  <si>
    <t>未动工</t>
  </si>
  <si>
    <t>塘南单元CX-05-02-01F-2号地块</t>
  </si>
  <si>
    <t>地块位于南浔塘南单元，基地西侧为规划居住地块，东侧为沈塘路、南侧为向阳路，北侧为现状河流</t>
  </si>
  <si>
    <t>学林雅苑</t>
  </si>
  <si>
    <t>地块位于南浔塘南单元，基地南侧为联谊路、西侧为沈塘路、东侧及北侧为现状河道</t>
  </si>
  <si>
    <t>春璟园</t>
  </si>
  <si>
    <t>湖州鸿城房地产开发有限公司</t>
  </si>
  <si>
    <t>位于南浔城区新区单元，基地北侧为新安路、西侧为风顺路、东侧为南林公园，南侧为规划河道</t>
  </si>
  <si>
    <t>满庭芳</t>
  </si>
  <si>
    <t>湖州南浔湖诚置业有限公司</t>
  </si>
  <si>
    <t>位于南浔城区新区单元，基地西侧为风顺路、南侧为湖浔大道、北侧为规划河道、东侧为南林公园</t>
  </si>
  <si>
    <t>珺启府</t>
  </si>
  <si>
    <t>湖州悦馨置业有限公司</t>
  </si>
  <si>
    <t>位于南浔新区单元，基地北侧为规划商业地块，西侧为规划居住地块，南侧为新安路，东侧为规划河道</t>
  </si>
  <si>
    <t>双林镇2019-16号地块</t>
  </si>
  <si>
    <t>浙江双腾置业有限责任公司</t>
  </si>
  <si>
    <t>地块位于双林镇镇区，基地东侧为复兴路，南侧为环城南路，西侧为新阳光大道，北侧为虹兴路</t>
  </si>
  <si>
    <t>诚悦府</t>
  </si>
  <si>
    <t>湖州南浔新诚城市开发有限公司</t>
  </si>
  <si>
    <t>位于南浔江蒋漾单元，基地北侧为江蒋漾农民新村，东侧为江蒋漾路，南侧为河道，西侧为规划住宅用地</t>
  </si>
  <si>
    <t>悦溪府</t>
  </si>
  <si>
    <t>湖州海泽房地产开发有限公司</t>
  </si>
  <si>
    <t>位于练市镇南部新区单元，基地东侧练市税务局，西侧为练杭大道，北侧为现状河流，南侧为市南大道</t>
  </si>
  <si>
    <t>翘楚府</t>
  </si>
  <si>
    <t>嘉兴博琅房地产开发有限公司</t>
  </si>
  <si>
    <t>位于南浔江蒋漾单元，基地西侧为江蒋漾路，东侧为现状河流，北侧为年丰路，南侧为规划住宅用地</t>
  </si>
  <si>
    <t>浔宸府</t>
  </si>
  <si>
    <t>杭州凯凝企业管理有限公司</t>
  </si>
  <si>
    <t>位于南浔江蒋漾单元，基地北侧为长湖申航道，东侧为南林嘉园，南侧为适园路，西侧为滨江丽景小区</t>
  </si>
  <si>
    <t>云顶府</t>
  </si>
  <si>
    <t>嘉兴博安房地产开发有限公司</t>
  </si>
  <si>
    <t>位于南浔塘南单元，东侧为风顺路，南侧为人瑞路，西侧为九里桥港，北侧为适园路</t>
  </si>
  <si>
    <t>浔水翰墨</t>
  </si>
  <si>
    <t>湖州南浔旅游投资发展集团有限公司</t>
  </si>
  <si>
    <t>位于南浔硬长桥单元，东至刘盆漾路，北至联谊路，西至浙江水利水电学院，南至浙江水利水电学院</t>
  </si>
  <si>
    <t>南浔塘北单元CX-02-01-10H号地块</t>
  </si>
  <si>
    <t>湖州瑞威房地产有限公司</t>
  </si>
  <si>
    <t>位于南浔城区塘北单元，北至强华路、东至现状住宅，西至丁家港，南至318国道</t>
  </si>
  <si>
    <t>南浔塘南单元CX-05-01-07E-1号地块</t>
  </si>
  <si>
    <t>湖州南浔福兴建设发展有限公司</t>
  </si>
  <si>
    <t>位于南浔城区塘南单元，北至风顺花苑，西至九里桥港，南至年丰路，东至规划道路</t>
  </si>
  <si>
    <t>南浔塘南单元CX-05-01-05G号地块</t>
  </si>
  <si>
    <t>湖州南浔金象地产控股集团有限公司</t>
  </si>
  <si>
    <t>位于南浔城区塘南单元，北至人瑞路、东至风顺路、西至九里桥港、南至巨赢花园</t>
  </si>
  <si>
    <t>合计</t>
  </si>
  <si>
    <t>表2 南浔区存量住宅用地信息汇总表</t>
  </si>
  <si>
    <t>项目总数</t>
  </si>
  <si>
    <t>存量住宅用地总面积</t>
  </si>
  <si>
    <t>未动工土地面积</t>
  </si>
  <si>
    <t>已动工未竣工土地面积</t>
  </si>
  <si>
    <t>未销售房屋土地面积</t>
  </si>
  <si>
    <t>（1)</t>
  </si>
  <si>
    <t>（2)</t>
  </si>
  <si>
    <t>（3)</t>
  </si>
  <si>
    <t>（4)</t>
  </si>
  <si>
    <t>（5)</t>
  </si>
  <si>
    <t>填表说明：各表项数量关系（2）=（3）+（4），（4）≥（5）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</si>
</sst>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177" formatCode="0.0000_);[Red]\(0.0000\)"/>
    <numFmt numFmtId="178" formatCode="yyyy/m/d;@"/>
    <numFmt numFmtId="179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6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9" fillId="2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2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15" borderId="1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9" borderId="18" applyNumberFormat="false" applyAlignment="false" applyProtection="false">
      <alignment vertical="center"/>
    </xf>
    <xf numFmtId="0" fontId="25" fillId="15" borderId="23" applyNumberFormat="false" applyAlignment="false" applyProtection="false">
      <alignment vertical="center"/>
    </xf>
    <xf numFmtId="0" fontId="14" fillId="12" borderId="19" applyNumberFormat="false" applyAlignment="false" applyProtection="false">
      <alignment vertical="center"/>
    </xf>
    <xf numFmtId="0" fontId="20" fillId="0" borderId="21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7" borderId="1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49" fontId="0" fillId="0" borderId="6" xfId="0" applyNumberFormat="true" applyFill="true" applyBorder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0" fillId="0" borderId="9" xfId="0" applyFill="true" applyBorder="true" applyAlignment="true">
      <alignment horizontal="center" vertical="center"/>
    </xf>
    <xf numFmtId="179" fontId="0" fillId="0" borderId="6" xfId="0" applyNumberForma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8" fontId="0" fillId="0" borderId="0" xfId="0" applyNumberFormat="true" applyFill="true" applyAlignment="true">
      <alignment horizontal="center" vertical="center"/>
    </xf>
    <xf numFmtId="179" fontId="0" fillId="0" borderId="0" xfId="0" applyNumberForma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49" fontId="5" fillId="0" borderId="6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6" xfId="0" applyNumberFormat="true" applyFont="true" applyFill="true" applyBorder="true" applyAlignment="true">
      <alignment horizontal="center" vertical="center" wrapText="true"/>
    </xf>
    <xf numFmtId="0" fontId="6" fillId="0" borderId="6" xfId="0" applyNumberFormat="true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6" fillId="0" borderId="10" xfId="0" applyFont="true" applyFill="true" applyBorder="true" applyAlignment="true">
      <alignment horizontal="center" vertical="center"/>
    </xf>
    <xf numFmtId="0" fontId="6" fillId="0" borderId="11" xfId="0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center" vertical="center"/>
    </xf>
    <xf numFmtId="178" fontId="0" fillId="0" borderId="0" xfId="0" applyNumberFormat="true" applyFill="true" applyBorder="true" applyAlignment="true">
      <alignment horizontal="center" vertical="center"/>
    </xf>
    <xf numFmtId="178" fontId="5" fillId="0" borderId="6" xfId="0" applyNumberFormat="true" applyFont="true" applyFill="true" applyBorder="true" applyAlignment="true">
      <alignment horizontal="center" vertical="center" wrapText="true"/>
    </xf>
    <xf numFmtId="0" fontId="7" fillId="0" borderId="12" xfId="0" applyNumberFormat="true" applyFont="true" applyFill="true" applyBorder="true" applyAlignment="true">
      <alignment horizontal="center" vertical="center" wrapText="true"/>
    </xf>
    <xf numFmtId="178" fontId="7" fillId="0" borderId="13" xfId="0" applyNumberFormat="true" applyFont="true" applyFill="true" applyBorder="true" applyAlignment="true">
      <alignment horizontal="center" vertical="center" wrapText="true"/>
    </xf>
    <xf numFmtId="178" fontId="6" fillId="0" borderId="6" xfId="0" applyNumberFormat="true" applyFont="true" applyFill="true" applyBorder="true" applyAlignment="true">
      <alignment horizontal="center" vertical="center"/>
    </xf>
    <xf numFmtId="0" fontId="7" fillId="0" borderId="14" xfId="0" applyNumberFormat="true" applyFont="true" applyFill="true" applyBorder="true" applyAlignment="true">
      <alignment horizontal="center" vertical="center" wrapText="true"/>
    </xf>
    <xf numFmtId="0" fontId="7" fillId="0" borderId="6" xfId="0" applyNumberFormat="true" applyFont="true" applyFill="true" applyBorder="true" applyAlignment="true">
      <alignment horizontal="center" vertical="center" wrapText="true"/>
    </xf>
    <xf numFmtId="178" fontId="7" fillId="0" borderId="6" xfId="0" applyNumberFormat="true" applyFont="true" applyFill="true" applyBorder="true" applyAlignment="true">
      <alignment horizontal="center" vertical="center" wrapText="true"/>
    </xf>
    <xf numFmtId="0" fontId="6" fillId="0" borderId="15" xfId="0" applyFont="true" applyFill="true" applyBorder="true" applyAlignment="true">
      <alignment horizontal="center" vertical="center"/>
    </xf>
    <xf numFmtId="179" fontId="5" fillId="0" borderId="0" xfId="0" applyNumberFormat="true" applyFont="true" applyFill="true" applyBorder="true" applyAlignment="true">
      <alignment horizontal="center" vertical="center"/>
    </xf>
    <xf numFmtId="179" fontId="5" fillId="0" borderId="6" xfId="0" applyNumberFormat="true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177" fontId="7" fillId="0" borderId="6" xfId="0" applyNumberFormat="true" applyFont="true" applyFill="true" applyBorder="true" applyAlignment="true">
      <alignment horizontal="center" vertical="center"/>
    </xf>
    <xf numFmtId="176" fontId="7" fillId="0" borderId="6" xfId="0" applyNumberFormat="true" applyFont="true" applyFill="true" applyBorder="true" applyAlignment="true">
      <alignment horizontal="center" vertical="center"/>
    </xf>
    <xf numFmtId="179" fontId="6" fillId="0" borderId="6" xfId="0" applyNumberFormat="true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179" fontId="7" fillId="0" borderId="6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"/>
  <sheetViews>
    <sheetView tabSelected="1" topLeftCell="A33" workbookViewId="0">
      <selection activeCell="G5" sqref="G5:G31"/>
    </sheetView>
  </sheetViews>
  <sheetFormatPr defaultColWidth="8.89166666666667" defaultRowHeight="18" customHeight="true"/>
  <cols>
    <col min="1" max="1" width="7.225" style="1" customWidth="true"/>
    <col min="2" max="2" width="30.1083333333333" style="18" customWidth="true"/>
    <col min="3" max="3" width="24.4416666666667" style="1" customWidth="true"/>
    <col min="4" max="4" width="15.3333333333333" style="1" customWidth="true"/>
    <col min="5" max="5" width="48.125" style="18" customWidth="true"/>
    <col min="6" max="6" width="13.625" style="1" customWidth="true"/>
    <col min="7" max="7" width="12.775" style="1" customWidth="true"/>
    <col min="8" max="8" width="12.775" style="19" customWidth="true"/>
    <col min="9" max="11" width="12.775" style="1" customWidth="true"/>
    <col min="12" max="12" width="12.775" style="20" customWidth="true"/>
    <col min="13" max="16" width="8.89166666666667" style="1"/>
    <col min="17" max="28" width="12.775" style="1" customWidth="true"/>
    <col min="29" max="16384" width="8.89166666666667" style="1"/>
  </cols>
  <sheetData>
    <row r="1" ht="48" customHeight="true" spans="1:34">
      <c r="A1" s="21" t="s">
        <v>0</v>
      </c>
      <c r="B1" s="22"/>
      <c r="C1" s="21"/>
      <c r="D1" s="21"/>
      <c r="E1" s="22"/>
      <c r="F1" s="21"/>
      <c r="G1" s="21"/>
      <c r="H1" s="33"/>
      <c r="I1" s="21"/>
      <c r="J1" s="21"/>
      <c r="K1" s="21"/>
      <c r="L1" s="21"/>
      <c r="M1" s="15"/>
      <c r="N1" s="15"/>
      <c r="O1" s="15"/>
      <c r="P1" s="15"/>
      <c r="AH1" s="15"/>
    </row>
    <row r="2" customHeight="true" spans="1:34">
      <c r="A2" s="15"/>
      <c r="B2" s="23"/>
      <c r="C2" s="15"/>
      <c r="D2" s="15"/>
      <c r="E2" s="23"/>
      <c r="F2" s="15"/>
      <c r="G2" s="15"/>
      <c r="H2" s="34"/>
      <c r="I2" s="15"/>
      <c r="J2" s="15"/>
      <c r="K2" s="15"/>
      <c r="L2" s="43" t="s">
        <v>1</v>
      </c>
      <c r="M2" s="15"/>
      <c r="N2" s="15"/>
      <c r="O2" s="15"/>
      <c r="P2" s="15"/>
      <c r="AH2" s="15"/>
    </row>
    <row r="3" ht="36" customHeight="true" spans="1:34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35" t="s">
        <v>9</v>
      </c>
      <c r="I3" s="24" t="s">
        <v>10</v>
      </c>
      <c r="J3" s="24" t="s">
        <v>11</v>
      </c>
      <c r="K3" s="24" t="s">
        <v>12</v>
      </c>
      <c r="L3" s="44" t="s">
        <v>13</v>
      </c>
      <c r="M3" s="15"/>
      <c r="N3" s="15"/>
      <c r="O3" s="15"/>
      <c r="P3" s="15"/>
      <c r="AH3" s="15"/>
    </row>
    <row r="4" customHeight="true" spans="1:34">
      <c r="A4" s="25" t="s">
        <v>14</v>
      </c>
      <c r="B4" s="25" t="s">
        <v>15</v>
      </c>
      <c r="C4" s="25" t="s">
        <v>16</v>
      </c>
      <c r="D4" s="25" t="s">
        <v>17</v>
      </c>
      <c r="E4" s="25" t="s">
        <v>18</v>
      </c>
      <c r="F4" s="25" t="s">
        <v>19</v>
      </c>
      <c r="G4" s="25" t="s">
        <v>20</v>
      </c>
      <c r="H4" s="35" t="s">
        <v>21</v>
      </c>
      <c r="I4" s="25" t="s">
        <v>22</v>
      </c>
      <c r="J4" s="25" t="s">
        <v>23</v>
      </c>
      <c r="K4" s="25" t="s">
        <v>24</v>
      </c>
      <c r="L4" s="44" t="s">
        <v>25</v>
      </c>
      <c r="M4" s="15"/>
      <c r="N4" s="15"/>
      <c r="O4" s="15"/>
      <c r="P4" s="15"/>
      <c r="AH4" s="15"/>
    </row>
    <row r="5" ht="45" customHeight="true" spans="1:34">
      <c r="A5" s="26">
        <v>1</v>
      </c>
      <c r="B5" s="26" t="s">
        <v>26</v>
      </c>
      <c r="C5" s="27" t="s">
        <v>27</v>
      </c>
      <c r="D5" s="28" t="s">
        <v>28</v>
      </c>
      <c r="E5" s="36" t="s">
        <v>29</v>
      </c>
      <c r="F5" s="26" t="s">
        <v>30</v>
      </c>
      <c r="G5" s="29">
        <v>6.3671</v>
      </c>
      <c r="H5" s="37">
        <v>43539.3624421296</v>
      </c>
      <c r="I5" s="38">
        <v>44013</v>
      </c>
      <c r="J5" s="38">
        <v>45474</v>
      </c>
      <c r="K5" s="45" t="s">
        <v>31</v>
      </c>
      <c r="L5" s="46">
        <v>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ht="45" customHeight="true" spans="1:34">
      <c r="A6" s="26">
        <v>2</v>
      </c>
      <c r="B6" s="26" t="s">
        <v>32</v>
      </c>
      <c r="C6" s="27" t="s">
        <v>33</v>
      </c>
      <c r="D6" s="28" t="s">
        <v>28</v>
      </c>
      <c r="E6" s="36" t="s">
        <v>34</v>
      </c>
      <c r="F6" s="26" t="s">
        <v>30</v>
      </c>
      <c r="G6" s="29">
        <v>5.0619</v>
      </c>
      <c r="H6" s="37">
        <v>43678.4119328704</v>
      </c>
      <c r="I6" s="38">
        <v>44105</v>
      </c>
      <c r="J6" s="38">
        <v>45200</v>
      </c>
      <c r="K6" s="45" t="s">
        <v>31</v>
      </c>
      <c r="L6" s="46">
        <v>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ht="45" customHeight="true" spans="1:34">
      <c r="A7" s="26">
        <v>3</v>
      </c>
      <c r="B7" s="26" t="s">
        <v>35</v>
      </c>
      <c r="C7" s="27" t="s">
        <v>36</v>
      </c>
      <c r="D7" s="28" t="s">
        <v>37</v>
      </c>
      <c r="E7" s="27" t="s">
        <v>38</v>
      </c>
      <c r="F7" s="26" t="s">
        <v>30</v>
      </c>
      <c r="G7" s="29">
        <v>13.9988</v>
      </c>
      <c r="H7" s="37">
        <v>43829</v>
      </c>
      <c r="I7" s="38">
        <v>44287</v>
      </c>
      <c r="J7" s="38">
        <v>45383</v>
      </c>
      <c r="K7" s="45" t="s">
        <v>31</v>
      </c>
      <c r="L7" s="46">
        <v>0.9484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ht="45" customHeight="true" spans="1:34">
      <c r="A8" s="26">
        <v>4</v>
      </c>
      <c r="B8" s="26" t="s">
        <v>39</v>
      </c>
      <c r="C8" s="27" t="s">
        <v>40</v>
      </c>
      <c r="D8" s="28" t="s">
        <v>41</v>
      </c>
      <c r="E8" s="36" t="s">
        <v>42</v>
      </c>
      <c r="F8" s="26" t="s">
        <v>30</v>
      </c>
      <c r="G8" s="29">
        <v>2.5311</v>
      </c>
      <c r="H8" s="37">
        <v>43832.6855671296</v>
      </c>
      <c r="I8" s="38">
        <v>44228</v>
      </c>
      <c r="J8" s="38">
        <v>45323</v>
      </c>
      <c r="K8" s="45" t="s">
        <v>31</v>
      </c>
      <c r="L8" s="46">
        <v>2.5311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ht="45" customHeight="true" spans="1:34">
      <c r="A9" s="26">
        <v>5</v>
      </c>
      <c r="B9" s="26" t="s">
        <v>43</v>
      </c>
      <c r="C9" s="27" t="s">
        <v>44</v>
      </c>
      <c r="D9" s="28" t="s">
        <v>45</v>
      </c>
      <c r="E9" s="36" t="s">
        <v>46</v>
      </c>
      <c r="F9" s="26" t="s">
        <v>30</v>
      </c>
      <c r="G9" s="29">
        <v>2.8472</v>
      </c>
      <c r="H9" s="37">
        <v>44016.5750925926</v>
      </c>
      <c r="I9" s="38">
        <v>44378</v>
      </c>
      <c r="J9" s="38">
        <v>45474</v>
      </c>
      <c r="K9" s="45" t="s">
        <v>31</v>
      </c>
      <c r="L9" s="46">
        <v>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ht="45" customHeight="true" spans="1:34">
      <c r="A10" s="26">
        <v>6</v>
      </c>
      <c r="B10" s="26" t="s">
        <v>47</v>
      </c>
      <c r="C10" s="27" t="s">
        <v>48</v>
      </c>
      <c r="D10" s="28" t="s">
        <v>37</v>
      </c>
      <c r="E10" s="36" t="s">
        <v>49</v>
      </c>
      <c r="F10" s="26" t="s">
        <v>30</v>
      </c>
      <c r="G10" s="29">
        <v>6.9543</v>
      </c>
      <c r="H10" s="38">
        <v>43795.6429050926</v>
      </c>
      <c r="I10" s="38">
        <v>44317</v>
      </c>
      <c r="J10" s="38">
        <v>45778</v>
      </c>
      <c r="K10" s="45" t="s">
        <v>31</v>
      </c>
      <c r="L10" s="46">
        <v>0.8158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ht="45" customHeight="true" spans="1:34">
      <c r="A11" s="26">
        <v>7</v>
      </c>
      <c r="B11" s="26" t="s">
        <v>50</v>
      </c>
      <c r="C11" s="27" t="s">
        <v>48</v>
      </c>
      <c r="D11" s="28" t="s">
        <v>37</v>
      </c>
      <c r="E11" s="36" t="s">
        <v>51</v>
      </c>
      <c r="F11" s="26" t="s">
        <v>30</v>
      </c>
      <c r="G11" s="29">
        <v>3.3556</v>
      </c>
      <c r="H11" s="37">
        <v>43795.6418171296</v>
      </c>
      <c r="I11" s="38">
        <v>44317</v>
      </c>
      <c r="J11" s="38">
        <v>45778</v>
      </c>
      <c r="K11" s="45" t="s">
        <v>31</v>
      </c>
      <c r="L11" s="46">
        <v>3.3556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ht="45" customHeight="true" spans="1:34">
      <c r="A12" s="26">
        <v>8</v>
      </c>
      <c r="B12" s="26" t="s">
        <v>52</v>
      </c>
      <c r="C12" s="27" t="s">
        <v>53</v>
      </c>
      <c r="D12" s="28" t="s">
        <v>37</v>
      </c>
      <c r="E12" s="36" t="s">
        <v>54</v>
      </c>
      <c r="F12" s="26" t="s">
        <v>30</v>
      </c>
      <c r="G12" s="29">
        <v>7.2609</v>
      </c>
      <c r="H12" s="37">
        <v>43755.6891666667</v>
      </c>
      <c r="I12" s="38">
        <v>44287</v>
      </c>
      <c r="J12" s="38">
        <v>45748</v>
      </c>
      <c r="K12" s="45" t="s">
        <v>31</v>
      </c>
      <c r="L12" s="46">
        <v>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ht="45" customHeight="true" spans="1:34">
      <c r="A13" s="26">
        <v>9</v>
      </c>
      <c r="B13" s="26" t="s">
        <v>55</v>
      </c>
      <c r="C13" s="27" t="s">
        <v>56</v>
      </c>
      <c r="D13" s="28" t="s">
        <v>28</v>
      </c>
      <c r="E13" s="36" t="s">
        <v>57</v>
      </c>
      <c r="F13" s="26" t="s">
        <v>30</v>
      </c>
      <c r="G13" s="29">
        <v>9.2644</v>
      </c>
      <c r="H13" s="37">
        <v>43887.680150463</v>
      </c>
      <c r="I13" s="38">
        <v>44378</v>
      </c>
      <c r="J13" s="38">
        <v>45474</v>
      </c>
      <c r="K13" s="45" t="s">
        <v>31</v>
      </c>
      <c r="L13" s="46">
        <v>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ht="45" customHeight="true" spans="1:34">
      <c r="A14" s="26">
        <v>10</v>
      </c>
      <c r="B14" s="26" t="s">
        <v>58</v>
      </c>
      <c r="C14" s="27" t="s">
        <v>59</v>
      </c>
      <c r="D14" s="28" t="s">
        <v>28</v>
      </c>
      <c r="E14" s="36" t="s">
        <v>60</v>
      </c>
      <c r="F14" s="26" t="s">
        <v>30</v>
      </c>
      <c r="G14" s="29">
        <v>5.9558</v>
      </c>
      <c r="H14" s="37">
        <v>44016.5861689815</v>
      </c>
      <c r="I14" s="38">
        <v>44531</v>
      </c>
      <c r="J14" s="38">
        <v>45992</v>
      </c>
      <c r="K14" s="29" t="s">
        <v>31</v>
      </c>
      <c r="L14" s="46">
        <v>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ht="45" customHeight="true" spans="1:34">
      <c r="A15" s="26">
        <v>11</v>
      </c>
      <c r="B15" s="26" t="s">
        <v>61</v>
      </c>
      <c r="C15" s="27" t="s">
        <v>59</v>
      </c>
      <c r="D15" s="28" t="s">
        <v>28</v>
      </c>
      <c r="E15" s="36" t="s">
        <v>62</v>
      </c>
      <c r="F15" s="26" t="s">
        <v>30</v>
      </c>
      <c r="G15" s="29">
        <v>3.6695</v>
      </c>
      <c r="H15" s="37">
        <v>44016.5984722222</v>
      </c>
      <c r="I15" s="38">
        <v>44531</v>
      </c>
      <c r="J15" s="38">
        <v>45627</v>
      </c>
      <c r="K15" s="29" t="s">
        <v>31</v>
      </c>
      <c r="L15" s="46">
        <v>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ht="45" customHeight="true" spans="1:34">
      <c r="A16" s="26">
        <v>12</v>
      </c>
      <c r="B16" s="26" t="s">
        <v>63</v>
      </c>
      <c r="C16" s="27" t="s">
        <v>64</v>
      </c>
      <c r="D16" s="28" t="s">
        <v>37</v>
      </c>
      <c r="E16" s="36" t="s">
        <v>65</v>
      </c>
      <c r="F16" s="26" t="s">
        <v>30</v>
      </c>
      <c r="G16" s="29">
        <v>2.5434</v>
      </c>
      <c r="H16" s="37">
        <v>44077.4401967593</v>
      </c>
      <c r="I16" s="38">
        <v>44470</v>
      </c>
      <c r="J16" s="38">
        <v>45566</v>
      </c>
      <c r="K16" s="29" t="s">
        <v>31</v>
      </c>
      <c r="L16" s="46">
        <v>2.5434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ht="45" customHeight="true" spans="1:34">
      <c r="A17" s="26">
        <v>13</v>
      </c>
      <c r="B17" s="26" t="s">
        <v>66</v>
      </c>
      <c r="C17" s="27" t="s">
        <v>64</v>
      </c>
      <c r="D17" s="28" t="s">
        <v>37</v>
      </c>
      <c r="E17" s="36" t="s">
        <v>65</v>
      </c>
      <c r="F17" s="26" t="s">
        <v>30</v>
      </c>
      <c r="G17" s="29">
        <v>2.4995</v>
      </c>
      <c r="H17" s="37">
        <v>44078.4437268519</v>
      </c>
      <c r="I17" s="38">
        <v>44470</v>
      </c>
      <c r="J17" s="38">
        <v>45566</v>
      </c>
      <c r="K17" s="29" t="s">
        <v>31</v>
      </c>
      <c r="L17" s="46">
        <v>2.4995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ht="45" customHeight="true" spans="1:34">
      <c r="A18" s="26">
        <v>14</v>
      </c>
      <c r="B18" s="26" t="s">
        <v>67</v>
      </c>
      <c r="C18" s="27" t="s">
        <v>68</v>
      </c>
      <c r="D18" s="28" t="s">
        <v>69</v>
      </c>
      <c r="E18" s="36" t="s">
        <v>70</v>
      </c>
      <c r="F18" s="26" t="s">
        <v>30</v>
      </c>
      <c r="G18" s="29">
        <v>1.2785</v>
      </c>
      <c r="H18" s="37">
        <v>44083.4330324074</v>
      </c>
      <c r="I18" s="38">
        <v>44409</v>
      </c>
      <c r="J18" s="38">
        <v>45139</v>
      </c>
      <c r="K18" s="29" t="s">
        <v>31</v>
      </c>
      <c r="L18" s="46">
        <v>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ht="45" customHeight="true" spans="1:34">
      <c r="A19" s="26">
        <v>15</v>
      </c>
      <c r="B19" s="26" t="s">
        <v>71</v>
      </c>
      <c r="C19" s="27" t="s">
        <v>72</v>
      </c>
      <c r="D19" s="28" t="s">
        <v>69</v>
      </c>
      <c r="E19" s="36" t="s">
        <v>73</v>
      </c>
      <c r="F19" s="26" t="s">
        <v>30</v>
      </c>
      <c r="G19" s="29">
        <v>2.7001</v>
      </c>
      <c r="H19" s="37">
        <v>44084.3865856481</v>
      </c>
      <c r="I19" s="38">
        <v>44501</v>
      </c>
      <c r="J19" s="38">
        <v>45597</v>
      </c>
      <c r="K19" s="29" t="s">
        <v>31</v>
      </c>
      <c r="L19" s="46">
        <v>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ht="45" customHeight="true" spans="1:34">
      <c r="A20" s="26">
        <v>16</v>
      </c>
      <c r="B20" s="26" t="s">
        <v>74</v>
      </c>
      <c r="C20" s="27" t="s">
        <v>75</v>
      </c>
      <c r="D20" s="28" t="s">
        <v>28</v>
      </c>
      <c r="E20" s="36" t="s">
        <v>76</v>
      </c>
      <c r="F20" s="26" t="s">
        <v>30</v>
      </c>
      <c r="G20" s="29">
        <v>13.2361</v>
      </c>
      <c r="H20" s="37">
        <v>44088.4227662037</v>
      </c>
      <c r="I20" s="38">
        <v>44562</v>
      </c>
      <c r="J20" s="38">
        <v>46023</v>
      </c>
      <c r="K20" s="29" t="s">
        <v>77</v>
      </c>
      <c r="L20" s="4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ht="45" customHeight="true" spans="1:34">
      <c r="A21" s="26">
        <v>17</v>
      </c>
      <c r="B21" s="26" t="s">
        <v>78</v>
      </c>
      <c r="C21" s="27" t="s">
        <v>75</v>
      </c>
      <c r="D21" s="28" t="s">
        <v>28</v>
      </c>
      <c r="E21" s="36" t="s">
        <v>79</v>
      </c>
      <c r="F21" s="26" t="s">
        <v>30</v>
      </c>
      <c r="G21" s="29">
        <v>8.4573</v>
      </c>
      <c r="H21" s="37">
        <v>44088.4227662037</v>
      </c>
      <c r="I21" s="38">
        <v>44562</v>
      </c>
      <c r="J21" s="38">
        <v>46023</v>
      </c>
      <c r="K21" s="29" t="s">
        <v>31</v>
      </c>
      <c r="L21" s="46">
        <v>8.4573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ht="45" customHeight="true" spans="1:34">
      <c r="A22" s="26">
        <v>18</v>
      </c>
      <c r="B22" s="26" t="s">
        <v>80</v>
      </c>
      <c r="C22" s="27" t="s">
        <v>75</v>
      </c>
      <c r="D22" s="28" t="s">
        <v>37</v>
      </c>
      <c r="E22" s="36" t="s">
        <v>81</v>
      </c>
      <c r="F22" s="26" t="s">
        <v>30</v>
      </c>
      <c r="G22" s="29">
        <v>5.0237</v>
      </c>
      <c r="H22" s="37">
        <v>44088.4227662037</v>
      </c>
      <c r="I22" s="38">
        <v>44562</v>
      </c>
      <c r="J22" s="38">
        <v>46023</v>
      </c>
      <c r="K22" s="29" t="s">
        <v>31</v>
      </c>
      <c r="L22" s="46">
        <v>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ht="45" customHeight="true" spans="1:34">
      <c r="A23" s="26">
        <v>19</v>
      </c>
      <c r="B23" s="26" t="s">
        <v>82</v>
      </c>
      <c r="C23" s="27" t="s">
        <v>83</v>
      </c>
      <c r="D23" s="28" t="s">
        <v>37</v>
      </c>
      <c r="E23" s="36" t="s">
        <v>84</v>
      </c>
      <c r="F23" s="26" t="s">
        <v>30</v>
      </c>
      <c r="G23" s="29">
        <v>6.1253</v>
      </c>
      <c r="H23" s="37">
        <v>44138.6770833333</v>
      </c>
      <c r="I23" s="38">
        <v>44621</v>
      </c>
      <c r="J23" s="38">
        <v>45717</v>
      </c>
      <c r="K23" s="29" t="s">
        <v>31</v>
      </c>
      <c r="L23" s="46">
        <v>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ht="45" customHeight="true" spans="1:34">
      <c r="A24" s="26">
        <v>20</v>
      </c>
      <c r="B24" s="26" t="s">
        <v>85</v>
      </c>
      <c r="C24" s="27" t="s">
        <v>86</v>
      </c>
      <c r="D24" s="28" t="s">
        <v>37</v>
      </c>
      <c r="E24" s="36" t="s">
        <v>87</v>
      </c>
      <c r="F24" s="26" t="s">
        <v>30</v>
      </c>
      <c r="G24" s="29">
        <v>5.339</v>
      </c>
      <c r="H24" s="37">
        <v>44139.4419907407</v>
      </c>
      <c r="I24" s="38">
        <v>44621</v>
      </c>
      <c r="J24" s="38">
        <v>45717</v>
      </c>
      <c r="K24" s="29" t="s">
        <v>31</v>
      </c>
      <c r="L24" s="47">
        <v>5.339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ht="49" customHeight="true" spans="1:34">
      <c r="A25" s="26">
        <v>21</v>
      </c>
      <c r="B25" s="26" t="s">
        <v>88</v>
      </c>
      <c r="C25" s="27" t="s">
        <v>89</v>
      </c>
      <c r="D25" s="28" t="s">
        <v>37</v>
      </c>
      <c r="E25" s="36" t="s">
        <v>90</v>
      </c>
      <c r="F25" s="26" t="s">
        <v>30</v>
      </c>
      <c r="G25" s="29">
        <v>5.862</v>
      </c>
      <c r="H25" s="38">
        <v>44144.4236226852</v>
      </c>
      <c r="I25" s="38">
        <v>44621</v>
      </c>
      <c r="J25" s="38">
        <v>46082</v>
      </c>
      <c r="K25" s="29" t="s">
        <v>31</v>
      </c>
      <c r="L25" s="46">
        <v>1.1041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ht="45" customHeight="true" spans="1:34">
      <c r="A26" s="26">
        <v>22</v>
      </c>
      <c r="B26" s="26" t="s">
        <v>91</v>
      </c>
      <c r="C26" s="27" t="s">
        <v>92</v>
      </c>
      <c r="D26" s="28" t="s">
        <v>69</v>
      </c>
      <c r="E26" s="36" t="s">
        <v>93</v>
      </c>
      <c r="F26" s="26" t="s">
        <v>30</v>
      </c>
      <c r="G26" s="29">
        <v>5.3059</v>
      </c>
      <c r="H26" s="37">
        <v>44223.6747569444</v>
      </c>
      <c r="I26" s="38">
        <v>44562</v>
      </c>
      <c r="J26" s="38">
        <v>46023</v>
      </c>
      <c r="K26" s="29" t="s">
        <v>31</v>
      </c>
      <c r="L26" s="46">
        <v>5.3059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ht="45" customHeight="true" spans="1:12">
      <c r="A27" s="26">
        <v>23</v>
      </c>
      <c r="B27" s="26" t="s">
        <v>94</v>
      </c>
      <c r="C27" s="27" t="s">
        <v>95</v>
      </c>
      <c r="D27" s="28" t="s">
        <v>28</v>
      </c>
      <c r="E27" s="39" t="s">
        <v>96</v>
      </c>
      <c r="F27" s="26" t="s">
        <v>30</v>
      </c>
      <c r="G27" s="29">
        <v>6.1538</v>
      </c>
      <c r="H27" s="37">
        <v>44264.6450115741</v>
      </c>
      <c r="I27" s="38">
        <v>44682</v>
      </c>
      <c r="J27" s="38">
        <v>46143</v>
      </c>
      <c r="K27" s="29" t="s">
        <v>31</v>
      </c>
      <c r="L27" s="46">
        <v>3.1033</v>
      </c>
    </row>
    <row r="28" ht="45" customHeight="true" spans="1:12">
      <c r="A28" s="26">
        <v>24</v>
      </c>
      <c r="B28" s="26" t="s">
        <v>97</v>
      </c>
      <c r="C28" s="27" t="s">
        <v>98</v>
      </c>
      <c r="D28" s="28" t="s">
        <v>41</v>
      </c>
      <c r="E28" s="40" t="s">
        <v>99</v>
      </c>
      <c r="F28" s="26" t="s">
        <v>30</v>
      </c>
      <c r="G28" s="29">
        <v>5.723</v>
      </c>
      <c r="H28" s="37">
        <v>44274.4302199074</v>
      </c>
      <c r="I28" s="38">
        <v>44774</v>
      </c>
      <c r="J28" s="38">
        <v>46235</v>
      </c>
      <c r="K28" s="29" t="s">
        <v>31</v>
      </c>
      <c r="L28" s="46">
        <v>3.9944</v>
      </c>
    </row>
    <row r="29" ht="45" customHeight="true" spans="1:12">
      <c r="A29" s="26">
        <v>25</v>
      </c>
      <c r="B29" s="26" t="s">
        <v>100</v>
      </c>
      <c r="C29" s="29" t="s">
        <v>101</v>
      </c>
      <c r="D29" s="29" t="s">
        <v>28</v>
      </c>
      <c r="E29" s="29" t="s">
        <v>102</v>
      </c>
      <c r="F29" s="29" t="s">
        <v>30</v>
      </c>
      <c r="G29" s="29">
        <v>5.4861</v>
      </c>
      <c r="H29" s="37">
        <v>44395</v>
      </c>
      <c r="I29" s="38">
        <v>44774</v>
      </c>
      <c r="J29" s="38">
        <v>45870</v>
      </c>
      <c r="K29" s="29" t="s">
        <v>31</v>
      </c>
      <c r="L29" s="46">
        <v>1.0848</v>
      </c>
    </row>
    <row r="30" ht="45" customHeight="true" spans="1:12">
      <c r="A30" s="26">
        <v>26</v>
      </c>
      <c r="B30" s="26" t="s">
        <v>103</v>
      </c>
      <c r="C30" s="29" t="s">
        <v>104</v>
      </c>
      <c r="D30" s="29" t="s">
        <v>28</v>
      </c>
      <c r="E30" s="29" t="s">
        <v>105</v>
      </c>
      <c r="F30" s="29" t="s">
        <v>30</v>
      </c>
      <c r="G30" s="29">
        <v>8.6683</v>
      </c>
      <c r="H30" s="37">
        <v>44395</v>
      </c>
      <c r="I30" s="38">
        <v>44774</v>
      </c>
      <c r="J30" s="38">
        <v>45870</v>
      </c>
      <c r="K30" s="29" t="s">
        <v>31</v>
      </c>
      <c r="L30" s="46">
        <v>6.1797</v>
      </c>
    </row>
    <row r="31" ht="45" customHeight="true" spans="1:12">
      <c r="A31" s="26">
        <v>27</v>
      </c>
      <c r="B31" s="26" t="s">
        <v>106</v>
      </c>
      <c r="C31" s="29" t="s">
        <v>107</v>
      </c>
      <c r="D31" s="29" t="s">
        <v>37</v>
      </c>
      <c r="E31" s="29" t="s">
        <v>108</v>
      </c>
      <c r="F31" s="29" t="s">
        <v>30</v>
      </c>
      <c r="G31" s="29">
        <v>6.2513</v>
      </c>
      <c r="H31" s="37">
        <v>44395</v>
      </c>
      <c r="I31" s="38">
        <v>44774</v>
      </c>
      <c r="J31" s="38">
        <v>45870</v>
      </c>
      <c r="K31" s="29" t="s">
        <v>31</v>
      </c>
      <c r="L31" s="46">
        <v>3.4591</v>
      </c>
    </row>
    <row r="32" ht="45" customHeight="true" spans="1:12">
      <c r="A32" s="26">
        <v>28</v>
      </c>
      <c r="B32" s="26" t="s">
        <v>109</v>
      </c>
      <c r="C32" s="29" t="s">
        <v>110</v>
      </c>
      <c r="D32" s="29" t="s">
        <v>37</v>
      </c>
      <c r="E32" s="29" t="s">
        <v>111</v>
      </c>
      <c r="F32" s="29" t="s">
        <v>30</v>
      </c>
      <c r="G32" s="29">
        <v>12.974</v>
      </c>
      <c r="H32" s="41">
        <v>44533</v>
      </c>
      <c r="I32" s="38">
        <v>45047</v>
      </c>
      <c r="J32" s="38">
        <v>46508</v>
      </c>
      <c r="K32" s="29" t="s">
        <v>77</v>
      </c>
      <c r="L32" s="48"/>
    </row>
    <row r="33" ht="45" customHeight="true" spans="1:12">
      <c r="A33" s="26">
        <v>29</v>
      </c>
      <c r="B33" s="29" t="s">
        <v>112</v>
      </c>
      <c r="C33" s="29" t="s">
        <v>113</v>
      </c>
      <c r="D33" s="29" t="s">
        <v>28</v>
      </c>
      <c r="E33" s="29" t="s">
        <v>114</v>
      </c>
      <c r="F33" s="29" t="s">
        <v>30</v>
      </c>
      <c r="G33" s="29">
        <v>10.5253</v>
      </c>
      <c r="H33" s="41">
        <v>44614</v>
      </c>
      <c r="I33" s="38">
        <v>45047</v>
      </c>
      <c r="J33" s="38">
        <v>46508</v>
      </c>
      <c r="K33" s="29" t="s">
        <v>77</v>
      </c>
      <c r="L33" s="29"/>
    </row>
    <row r="34" ht="45" customHeight="true" spans="1:12">
      <c r="A34" s="26">
        <v>30</v>
      </c>
      <c r="B34" s="29" t="s">
        <v>115</v>
      </c>
      <c r="C34" s="29" t="s">
        <v>116</v>
      </c>
      <c r="D34" s="29" t="s">
        <v>37</v>
      </c>
      <c r="E34" s="29" t="s">
        <v>117</v>
      </c>
      <c r="F34" s="29" t="s">
        <v>30</v>
      </c>
      <c r="G34" s="29">
        <v>4.5683</v>
      </c>
      <c r="H34" s="41">
        <v>44734</v>
      </c>
      <c r="I34" s="38">
        <v>45261</v>
      </c>
      <c r="J34" s="38">
        <v>46357</v>
      </c>
      <c r="K34" s="29" t="s">
        <v>77</v>
      </c>
      <c r="L34" s="29"/>
    </row>
    <row r="35" ht="45" customHeight="true" spans="1:12">
      <c r="A35" s="26">
        <v>31</v>
      </c>
      <c r="B35" s="29" t="s">
        <v>118</v>
      </c>
      <c r="C35" s="29" t="s">
        <v>119</v>
      </c>
      <c r="D35" s="29" t="s">
        <v>37</v>
      </c>
      <c r="E35" s="29" t="s">
        <v>120</v>
      </c>
      <c r="F35" s="29" t="s">
        <v>30</v>
      </c>
      <c r="G35" s="29">
        <v>4.5272</v>
      </c>
      <c r="H35" s="41">
        <v>44734</v>
      </c>
      <c r="I35" s="38">
        <v>45261</v>
      </c>
      <c r="J35" s="38">
        <v>46357</v>
      </c>
      <c r="K35" s="29" t="s">
        <v>77</v>
      </c>
      <c r="L35" s="29"/>
    </row>
    <row r="36" ht="28" customHeight="true" spans="1:12">
      <c r="A36" s="30" t="s">
        <v>121</v>
      </c>
      <c r="B36" s="31"/>
      <c r="C36" s="32"/>
      <c r="D36" s="32"/>
      <c r="E36" s="32"/>
      <c r="F36" s="42"/>
      <c r="G36" s="29">
        <f>SUM(G5:G35)</f>
        <v>190.5147</v>
      </c>
      <c r="H36" s="38"/>
      <c r="I36" s="49"/>
      <c r="J36" s="49"/>
      <c r="K36" s="49"/>
      <c r="L36" s="50">
        <f>SUM(L5:L35)</f>
        <v>50.7214</v>
      </c>
    </row>
  </sheetData>
  <mergeCells count="2">
    <mergeCell ref="A1:L1"/>
    <mergeCell ref="A36:F36"/>
  </mergeCells>
  <printOptions horizontalCentered="true"/>
  <pageMargins left="0.751388888888889" right="0.751388888888889" top="0.826388888888889" bottom="1" header="0.5" footer="0.5"/>
  <pageSetup paperSize="9" scale="60" orientation="landscape" horizontalDpi="600"/>
  <headerFooter/>
  <ignoredErrors>
    <ignoredError sqref="K4:L4 J4 A4 B4 C4:I4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9" sqref="D19"/>
    </sheetView>
  </sheetViews>
  <sheetFormatPr defaultColWidth="8.89166666666667" defaultRowHeight="13.5" outlineLevelCol="4"/>
  <cols>
    <col min="1" max="1" width="15.8916666666667" style="1" customWidth="true"/>
    <col min="2" max="2" width="21" style="1" customWidth="true"/>
    <col min="3" max="3" width="22.3333333333333" style="1" customWidth="true"/>
    <col min="4" max="4" width="23.775" style="1" customWidth="true"/>
    <col min="5" max="5" width="23.5583333333333" style="1" customWidth="true"/>
    <col min="6" max="16382" width="8.89166666666667" style="1"/>
    <col min="16383" max="16384" width="8.89166666666667" style="2"/>
  </cols>
  <sheetData>
    <row r="1" s="1" customFormat="true" ht="34" customHeight="true" spans="1:5">
      <c r="A1" s="3" t="s">
        <v>122</v>
      </c>
      <c r="B1" s="3"/>
      <c r="C1" s="3"/>
      <c r="D1" s="3"/>
      <c r="E1" s="3"/>
    </row>
    <row r="2" s="1" customFormat="true" ht="22" customHeight="true" spans="5:5">
      <c r="E2" s="1" t="s">
        <v>1</v>
      </c>
    </row>
    <row r="3" s="1" customFormat="true" ht="22" customHeight="true" spans="1:5">
      <c r="A3" s="4" t="s">
        <v>123</v>
      </c>
      <c r="B3" s="5" t="s">
        <v>124</v>
      </c>
      <c r="C3" s="6"/>
      <c r="D3" s="6"/>
      <c r="E3" s="16"/>
    </row>
    <row r="4" s="1" customFormat="true" ht="21" customHeight="true" spans="1:5">
      <c r="A4" s="7"/>
      <c r="B4" s="8"/>
      <c r="C4" s="9" t="s">
        <v>125</v>
      </c>
      <c r="D4" s="5" t="s">
        <v>126</v>
      </c>
      <c r="E4" s="16"/>
    </row>
    <row r="5" s="1" customFormat="true" ht="24" customHeight="true" spans="1:5">
      <c r="A5" s="10"/>
      <c r="B5" s="11"/>
      <c r="C5" s="9"/>
      <c r="D5" s="10"/>
      <c r="E5" s="9" t="s">
        <v>127</v>
      </c>
    </row>
    <row r="6" s="1" customFormat="true" ht="22" customHeight="true" spans="1:5">
      <c r="A6" s="12" t="s">
        <v>128</v>
      </c>
      <c r="B6" s="12" t="s">
        <v>129</v>
      </c>
      <c r="C6" s="12" t="s">
        <v>130</v>
      </c>
      <c r="D6" s="12" t="s">
        <v>131</v>
      </c>
      <c r="E6" s="12" t="s">
        <v>132</v>
      </c>
    </row>
    <row r="7" s="1" customFormat="true" ht="22" customHeight="true" spans="1:5">
      <c r="A7" s="9">
        <v>31</v>
      </c>
      <c r="B7" s="9">
        <v>190.5147</v>
      </c>
      <c r="C7" s="9">
        <v>45.8309</v>
      </c>
      <c r="D7" s="9">
        <f>B7-C7</f>
        <v>144.6838</v>
      </c>
      <c r="E7" s="17">
        <v>50.7214</v>
      </c>
    </row>
    <row r="8" s="1" customFormat="true" spans="1:5">
      <c r="A8" s="13" t="s">
        <v>133</v>
      </c>
      <c r="B8" s="13"/>
      <c r="C8" s="13"/>
      <c r="D8" s="13"/>
      <c r="E8" s="13"/>
    </row>
    <row r="9" s="1" customFormat="true" spans="1:1">
      <c r="A9" s="14"/>
    </row>
    <row r="10" s="1" customFormat="true"/>
    <row r="11" s="1" customFormat="true"/>
    <row r="12" s="1" customFormat="true"/>
    <row r="13" s="1" customFormat="true"/>
    <row r="14" s="1" customFormat="true"/>
    <row r="15" s="1" customFormat="true"/>
    <row r="16" s="1" customFormat="true"/>
    <row r="17" s="1" customFormat="true"/>
    <row r="18" s="1" customFormat="true" spans="3:3">
      <c r="C18" s="15"/>
    </row>
  </sheetData>
  <mergeCells count="6">
    <mergeCell ref="A1:E1"/>
    <mergeCell ref="A8:E8"/>
    <mergeCell ref="A3:A5"/>
    <mergeCell ref="B3:B5"/>
    <mergeCell ref="C4:C5"/>
    <mergeCell ref="D4:D5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西班牙财务</dc:creator>
  <cp:lastModifiedBy>Huzhou</cp:lastModifiedBy>
  <dcterms:created xsi:type="dcterms:W3CDTF">2021-09-15T01:31:00Z</dcterms:created>
  <dcterms:modified xsi:type="dcterms:W3CDTF">2022-10-09T08:44:50Z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C04D83A829C64CCB879CEEB8D1E77029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