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三" sheetId="6" r:id="rId1"/>
  </sheets>
  <definedNames>
    <definedName name="_xlnm._FilterDatabase" localSheetId="0" hidden="1">三!$A:$A</definedName>
  </definedNames>
  <calcPr calcId="144525"/>
</workbook>
</file>

<file path=xl/sharedStrings.xml><?xml version="1.0" encoding="utf-8"?>
<sst xmlns="http://schemas.openxmlformats.org/spreadsheetml/2006/main" count="662" uniqueCount="469">
  <si>
    <t>单位名称</t>
  </si>
  <si>
    <t>统一信用代码</t>
  </si>
  <si>
    <t>单位缴费金额</t>
  </si>
  <si>
    <t>个人缴费金额</t>
  </si>
  <si>
    <t>202012失业参保人数</t>
  </si>
  <si>
    <t>202112失业参保人数</t>
  </si>
  <si>
    <t>2021全年核定失业金人数</t>
  </si>
  <si>
    <t>长兴壹加壹教育咨询有限公司</t>
  </si>
  <si>
    <t>91330522MA28CH8C9B</t>
  </si>
  <si>
    <t>1476.87</t>
  </si>
  <si>
    <t>1562.73</t>
  </si>
  <si>
    <t>10</t>
  </si>
  <si>
    <t>2</t>
  </si>
  <si>
    <t>长兴盛通商务信息咨询有限公司</t>
  </si>
  <si>
    <t>91330522MA2B649872</t>
  </si>
  <si>
    <t>550.6</t>
  </si>
  <si>
    <t>607.84</t>
  </si>
  <si>
    <t>5</t>
  </si>
  <si>
    <t>1</t>
  </si>
  <si>
    <t>长兴万华房地产开发有限公司</t>
  </si>
  <si>
    <t>91330522692390846E</t>
  </si>
  <si>
    <t>612.51</t>
  </si>
  <si>
    <t>673.57</t>
  </si>
  <si>
    <t>长兴聚能塑业有限公司</t>
  </si>
  <si>
    <t>91330522662893338K</t>
  </si>
  <si>
    <t>1143.69</t>
  </si>
  <si>
    <t>1246.74</t>
  </si>
  <si>
    <t>长兴金嘟嘟玩具有限公司</t>
  </si>
  <si>
    <t>913305227731222887</t>
  </si>
  <si>
    <t>809.29</t>
  </si>
  <si>
    <t>895.15</t>
  </si>
  <si>
    <t>长兴鼎力窑炉设备厂</t>
  </si>
  <si>
    <t>91330522739205573D</t>
  </si>
  <si>
    <t>726.24</t>
  </si>
  <si>
    <t>812.1</t>
  </si>
  <si>
    <t>长兴久大物流有限公司</t>
  </si>
  <si>
    <t>91330522MA28CTAD23</t>
  </si>
  <si>
    <t>2575.67</t>
  </si>
  <si>
    <t>2924.66</t>
  </si>
  <si>
    <t>15</t>
  </si>
  <si>
    <t>3</t>
  </si>
  <si>
    <t>长兴梅源食品有限公司</t>
  </si>
  <si>
    <t>91330522717629228W</t>
  </si>
  <si>
    <t>3431.88</t>
  </si>
  <si>
    <t>3861.18</t>
  </si>
  <si>
    <t>20</t>
  </si>
  <si>
    <t>4</t>
  </si>
  <si>
    <t>逸然酒店管理长兴有限公司</t>
  </si>
  <si>
    <t>91330522MA28CACG8G</t>
  </si>
  <si>
    <t>4592.45</t>
  </si>
  <si>
    <t>5082.17</t>
  </si>
  <si>
    <t>31</t>
  </si>
  <si>
    <t>6</t>
  </si>
  <si>
    <t>长兴县明行高新耐火材料有限公司</t>
  </si>
  <si>
    <t>913305227044634761</t>
  </si>
  <si>
    <t>3118.42</t>
  </si>
  <si>
    <t>3404.62</t>
  </si>
  <si>
    <t>21</t>
  </si>
  <si>
    <t>浙江优贝思日化科技有限公司</t>
  </si>
  <si>
    <t>91330522MA28CJ7MX4</t>
  </si>
  <si>
    <t>3610.32</t>
  </si>
  <si>
    <t>4228.26</t>
  </si>
  <si>
    <t>38</t>
  </si>
  <si>
    <t>7</t>
  </si>
  <si>
    <t>湖州诚而兴能源科技有限公司</t>
  </si>
  <si>
    <t>91330522343971044U</t>
  </si>
  <si>
    <t>624.11</t>
  </si>
  <si>
    <t>627.29</t>
  </si>
  <si>
    <t>长兴智享汽车维修有限公司</t>
  </si>
  <si>
    <t>91330522MA28CHCJ1F</t>
  </si>
  <si>
    <t>2408.79</t>
  </si>
  <si>
    <t>2609.13</t>
  </si>
  <si>
    <t>18</t>
  </si>
  <si>
    <t>浙江长兴宝钛物资贸易有限公司</t>
  </si>
  <si>
    <t>913305225729121366</t>
  </si>
  <si>
    <t>浙江长兴万禾置业有限公司</t>
  </si>
  <si>
    <t>91330522568181481A</t>
  </si>
  <si>
    <t>1319.16</t>
  </si>
  <si>
    <t>1389.99</t>
  </si>
  <si>
    <t>长兴雅敏火锅店</t>
  </si>
  <si>
    <t>92330522MA2D17LX0H</t>
  </si>
  <si>
    <t>长兴新天地环保科技有限公司</t>
  </si>
  <si>
    <t>91330522355374108E</t>
  </si>
  <si>
    <t>842.51</t>
  </si>
  <si>
    <t>944.27</t>
  </si>
  <si>
    <t>长兴天康家具有限公司</t>
  </si>
  <si>
    <t>91330522MA2B3X9631</t>
  </si>
  <si>
    <t>1025.22</t>
  </si>
  <si>
    <t>1111.08</t>
  </si>
  <si>
    <t>长兴英悦纺织有限公司</t>
  </si>
  <si>
    <t>9133052257056852XE</t>
  </si>
  <si>
    <t>1084.59</t>
  </si>
  <si>
    <t>1199.07</t>
  </si>
  <si>
    <t>长兴安达物流有限公司</t>
  </si>
  <si>
    <t>91330522MA2B45P488</t>
  </si>
  <si>
    <t>984.93</t>
  </si>
  <si>
    <t>1099.41</t>
  </si>
  <si>
    <t>长兴诚飞服装辅料有限公司</t>
  </si>
  <si>
    <t>91330522568185749W</t>
  </si>
  <si>
    <t>2563.93</t>
  </si>
  <si>
    <t>2815.15</t>
  </si>
  <si>
    <t>19</t>
  </si>
  <si>
    <t>长兴宏利玻璃制品有限公司</t>
  </si>
  <si>
    <t>91330522687857675G</t>
  </si>
  <si>
    <t>2120.77</t>
  </si>
  <si>
    <t>2464.21</t>
  </si>
  <si>
    <t>13</t>
  </si>
  <si>
    <t>长兴宏友建筑劳务有限公司</t>
  </si>
  <si>
    <t>91330522MA2B5FR434</t>
  </si>
  <si>
    <t>3416.69</t>
  </si>
  <si>
    <t>3731.51</t>
  </si>
  <si>
    <t>26</t>
  </si>
  <si>
    <t>中国石油天然气股份有限公司浙江湖州销售分公司</t>
  </si>
  <si>
    <t>X1330522050100004E</t>
  </si>
  <si>
    <t>3303.02</t>
  </si>
  <si>
    <t>3323.33</t>
  </si>
  <si>
    <t>长兴盛鸿房地产经纪有限公司</t>
  </si>
  <si>
    <t>91330522MA2D10E90B</t>
  </si>
  <si>
    <t>905.77</t>
  </si>
  <si>
    <t>991.63</t>
  </si>
  <si>
    <t>长兴琳佳艺术培训有限公司</t>
  </si>
  <si>
    <t>91330522MA2B5JPN7D</t>
  </si>
  <si>
    <t>1146.83</t>
  </si>
  <si>
    <t>1239.29</t>
  </si>
  <si>
    <t>浙江卡尔克莱壁纸制造有限公司</t>
  </si>
  <si>
    <t>9133050057059113XH</t>
  </si>
  <si>
    <t>1933.46</t>
  </si>
  <si>
    <t>2143.34</t>
  </si>
  <si>
    <t>14</t>
  </si>
  <si>
    <t>长兴盛龙纺织有限公司</t>
  </si>
  <si>
    <t>91330522056881636T</t>
  </si>
  <si>
    <t>968.32</t>
  </si>
  <si>
    <t>1073.26</t>
  </si>
  <si>
    <t>长兴鼎强装饰工程有限公司</t>
  </si>
  <si>
    <t>91330522MA29J1101U</t>
  </si>
  <si>
    <t>永旺幻想（中国）儿童游乐有限公司浙江长兴分公司</t>
  </si>
  <si>
    <t>91330500MA2B515J8F</t>
  </si>
  <si>
    <t>1334.59</t>
  </si>
  <si>
    <t>1384.66</t>
  </si>
  <si>
    <t>长兴昌宏煤业有限公司</t>
  </si>
  <si>
    <t>91330522727604729T</t>
  </si>
  <si>
    <t>1143.96</t>
  </si>
  <si>
    <t>1287.06</t>
  </si>
  <si>
    <t>长兴艺涛广告传媒有限公司</t>
  </si>
  <si>
    <t>91330522576511372G</t>
  </si>
  <si>
    <t>1077.52</t>
  </si>
  <si>
    <t>1220.62</t>
  </si>
  <si>
    <t>长兴震英纺织有限公司</t>
  </si>
  <si>
    <t>91330522MA29J3YH60</t>
  </si>
  <si>
    <t>1210.4</t>
  </si>
  <si>
    <t>1347.14</t>
  </si>
  <si>
    <t>浙江新科屹塑业有限公司</t>
  </si>
  <si>
    <t>91330522MA2B7U254U</t>
  </si>
  <si>
    <t>3151.64</t>
  </si>
  <si>
    <t>3450.56</t>
  </si>
  <si>
    <t>22</t>
  </si>
  <si>
    <t>长兴润兴无纺布厂</t>
  </si>
  <si>
    <t>913305226671083783</t>
  </si>
  <si>
    <t>3993.73</t>
  </si>
  <si>
    <t>4474.39</t>
  </si>
  <si>
    <t>23</t>
  </si>
  <si>
    <t>长兴斯盼杰尔纺织品有限公司</t>
  </si>
  <si>
    <t>91330522MA2B4H4X4G</t>
  </si>
  <si>
    <t>541.06</t>
  </si>
  <si>
    <t>569.68</t>
  </si>
  <si>
    <t>8</t>
  </si>
  <si>
    <t>长兴县海城铸造厂</t>
  </si>
  <si>
    <t>91330522727598736J</t>
  </si>
  <si>
    <t>901.88</t>
  </si>
  <si>
    <t>1010</t>
  </si>
  <si>
    <t>湖州博创氟材科技有限公司</t>
  </si>
  <si>
    <t>91330522MA29JHCB5M</t>
  </si>
  <si>
    <t>1223.83</t>
  </si>
  <si>
    <t>1344.67</t>
  </si>
  <si>
    <t>长兴亮鑫防水材料有限公司</t>
  </si>
  <si>
    <t>91330522307556724C</t>
  </si>
  <si>
    <t>1582.65</t>
  </si>
  <si>
    <t>1711.05</t>
  </si>
  <si>
    <t>长兴夹浦海顺纺织有限公司</t>
  </si>
  <si>
    <t>913305227888302443</t>
  </si>
  <si>
    <t>2966.68</t>
  </si>
  <si>
    <t>3264.37</t>
  </si>
  <si>
    <t>25</t>
  </si>
  <si>
    <t>浙江万科建材有限公司</t>
  </si>
  <si>
    <t>913305227877311488</t>
  </si>
  <si>
    <t>3429.53</t>
  </si>
  <si>
    <t>3689.06</t>
  </si>
  <si>
    <t>17</t>
  </si>
  <si>
    <t>浙江洪源汽车销售服务有限公司</t>
  </si>
  <si>
    <t>91330522MA28CGGD56</t>
  </si>
  <si>
    <t>6267.59</t>
  </si>
  <si>
    <t>6957.65</t>
  </si>
  <si>
    <t>44</t>
  </si>
  <si>
    <t>长兴碧锦房地产开发有限公司</t>
  </si>
  <si>
    <t>91330522MA2B302775</t>
  </si>
  <si>
    <t>1771.73</t>
  </si>
  <si>
    <t>1860.77</t>
  </si>
  <si>
    <t>9</t>
  </si>
  <si>
    <t>长兴欣悦照明电器有限公司</t>
  </si>
  <si>
    <t>913305220683763709</t>
  </si>
  <si>
    <t>1540.13</t>
  </si>
  <si>
    <t>1629.17</t>
  </si>
  <si>
    <t>长兴恒誉纺织有限公司</t>
  </si>
  <si>
    <t>91330522552862215N</t>
  </si>
  <si>
    <t>1623.66</t>
  </si>
  <si>
    <t>1831.64</t>
  </si>
  <si>
    <t>长兴普拉迪木门有限公司</t>
  </si>
  <si>
    <t>91330522L6708423XP</t>
  </si>
  <si>
    <t>1001.54</t>
  </si>
  <si>
    <t>1119.2</t>
  </si>
  <si>
    <t>长兴金贝德纺织有限公司</t>
  </si>
  <si>
    <t>91330522MA28C1R08Q</t>
  </si>
  <si>
    <t>1574.62</t>
  </si>
  <si>
    <t>1739.08</t>
  </si>
  <si>
    <t>长兴康诺大酒店有限公司</t>
  </si>
  <si>
    <t>91330522052800886D</t>
  </si>
  <si>
    <t>2497.44</t>
  </si>
  <si>
    <t>2755.02</t>
  </si>
  <si>
    <t>长兴春源服装辅料有限公司</t>
  </si>
  <si>
    <t>91330522059598924R</t>
  </si>
  <si>
    <t>1582.93</t>
  </si>
  <si>
    <t>1896.85</t>
  </si>
  <si>
    <t>长兴县天马旅行社有限公司</t>
  </si>
  <si>
    <t>913305227337908396</t>
  </si>
  <si>
    <t>1469.09</t>
  </si>
  <si>
    <t>1640.81</t>
  </si>
  <si>
    <t>长兴联客商业管理有限公司</t>
  </si>
  <si>
    <t>91330522MA28CXE88W</t>
  </si>
  <si>
    <t>6776.85</t>
  </si>
  <si>
    <t>7339.71</t>
  </si>
  <si>
    <t>47</t>
  </si>
  <si>
    <t>长兴鹏飞生物质回收有限公司</t>
  </si>
  <si>
    <t>91330522557548778M</t>
  </si>
  <si>
    <t>1563.1</t>
  </si>
  <si>
    <t>1820.68</t>
  </si>
  <si>
    <t>长兴洪桥浙洪纺织厂</t>
  </si>
  <si>
    <t>92330522MA29KPGC6G</t>
  </si>
  <si>
    <t>1587.83</t>
  </si>
  <si>
    <t>1817.5</t>
  </si>
  <si>
    <t>长兴振华周生记餐厅绿城店</t>
  </si>
  <si>
    <t>91330522MA28CHFQ8C</t>
  </si>
  <si>
    <t>1661.34</t>
  </si>
  <si>
    <t>1842.6</t>
  </si>
  <si>
    <t>长兴逸辰装饰工程有限公司</t>
  </si>
  <si>
    <t>91330522MA2B63CJ3R</t>
  </si>
  <si>
    <t>1729.05</t>
  </si>
  <si>
    <t>1852.36</t>
  </si>
  <si>
    <t>浙江圣奥耐火材料有限责任公司</t>
  </si>
  <si>
    <t>91330522730904247Q</t>
  </si>
  <si>
    <t>1783.97</t>
  </si>
  <si>
    <t>1996.32</t>
  </si>
  <si>
    <t>长兴宇鑫建筑劳务有限公司</t>
  </si>
  <si>
    <t>91330522MA2B5WDR96</t>
  </si>
  <si>
    <t>6146.98</t>
  </si>
  <si>
    <t>6895.08</t>
  </si>
  <si>
    <t>51</t>
  </si>
  <si>
    <t>长兴诗曼尔纺织有限公司</t>
  </si>
  <si>
    <t>91330522337011864C</t>
  </si>
  <si>
    <t>4013.94</t>
  </si>
  <si>
    <t>4443.24</t>
  </si>
  <si>
    <t>长兴卡能五金有限公司</t>
  </si>
  <si>
    <t>91330522668349376E</t>
  </si>
  <si>
    <t>374.96</t>
  </si>
  <si>
    <t>403.58</t>
  </si>
  <si>
    <t>长兴美欧电器有限公司</t>
  </si>
  <si>
    <t>9133052267618003XY</t>
  </si>
  <si>
    <t>1274.37</t>
  </si>
  <si>
    <t>1360.23</t>
  </si>
  <si>
    <t>11</t>
  </si>
  <si>
    <t>浙江万汇纺织有限公司</t>
  </si>
  <si>
    <t>91330522559676685F</t>
  </si>
  <si>
    <t>1201.41</t>
  </si>
  <si>
    <t>1327.35</t>
  </si>
  <si>
    <t>枫盛汽车（长兴）有限公司</t>
  </si>
  <si>
    <t>913305220631706053</t>
  </si>
  <si>
    <t>5052.59</t>
  </si>
  <si>
    <t>5510.51</t>
  </si>
  <si>
    <t>33</t>
  </si>
  <si>
    <t>长兴康华包装材料有限公司</t>
  </si>
  <si>
    <t>91330522MA2B6HCD2N</t>
  </si>
  <si>
    <t>1651.09</t>
  </si>
  <si>
    <t>1838.71</t>
  </si>
  <si>
    <t>长兴东方梅园有限公司</t>
  </si>
  <si>
    <t>913305227580842954</t>
  </si>
  <si>
    <t>4049.14</t>
  </si>
  <si>
    <t>4201.34</t>
  </si>
  <si>
    <t>浙江柯洛德健康科技有限公司</t>
  </si>
  <si>
    <t>91330522MA29J37J0U</t>
  </si>
  <si>
    <t>2072.7</t>
  </si>
  <si>
    <t>2330.28</t>
  </si>
  <si>
    <t>长兴和庭物业管理有限公司</t>
  </si>
  <si>
    <t>91330522MA2B5RXJ7X</t>
  </si>
  <si>
    <t>1936.64</t>
  </si>
  <si>
    <t>2165.6</t>
  </si>
  <si>
    <t>长兴呈龙酒业有限公司</t>
  </si>
  <si>
    <t>91330522587760008P</t>
  </si>
  <si>
    <t>3182.93</t>
  </si>
  <si>
    <t>3303.77</t>
  </si>
  <si>
    <t>34</t>
  </si>
  <si>
    <t>长兴荣和纺织有限公司</t>
  </si>
  <si>
    <t>91330522661729616Q</t>
  </si>
  <si>
    <t>1286.38</t>
  </si>
  <si>
    <t>1458.1</t>
  </si>
  <si>
    <t>12</t>
  </si>
  <si>
    <t>长兴兴月塑料制品有限公司</t>
  </si>
  <si>
    <t>91330522L618151345</t>
  </si>
  <si>
    <t>2123.71</t>
  </si>
  <si>
    <t>2369.86</t>
  </si>
  <si>
    <t>浙江格兰工贸实业有限公司</t>
  </si>
  <si>
    <t>91330500768652292T</t>
  </si>
  <si>
    <t>6163.87</t>
  </si>
  <si>
    <t>6854.02</t>
  </si>
  <si>
    <t>37</t>
  </si>
  <si>
    <t>长兴鑫气纺织有限公司</t>
  </si>
  <si>
    <t>913305223234900834</t>
  </si>
  <si>
    <t>2440.59</t>
  </si>
  <si>
    <t>2761.77</t>
  </si>
  <si>
    <t>浙江铁鹰电缆有限公司</t>
  </si>
  <si>
    <t>913305221471513562</t>
  </si>
  <si>
    <t>4730.04</t>
  </si>
  <si>
    <t>5164.26</t>
  </si>
  <si>
    <t>长兴鑫缘纸箱厂</t>
  </si>
  <si>
    <t>91330522L1533177XW</t>
  </si>
  <si>
    <t>2308.42</t>
  </si>
  <si>
    <t>2543.74</t>
  </si>
  <si>
    <t>长兴智汇星空培训学校有限公司</t>
  </si>
  <si>
    <t>91330522MA29JJF770</t>
  </si>
  <si>
    <t>2364.61</t>
  </si>
  <si>
    <t>2625.37</t>
  </si>
  <si>
    <t>浙江煜晨建筑劳务有限公司</t>
  </si>
  <si>
    <t>91330522MA2B70D79Q</t>
  </si>
  <si>
    <t>1151.03</t>
  </si>
  <si>
    <t>1265.51</t>
  </si>
  <si>
    <t>长兴荣兴电子有限公司</t>
  </si>
  <si>
    <t>91330522570556430R</t>
  </si>
  <si>
    <t>2599.61</t>
  </si>
  <si>
    <t>2901.71</t>
  </si>
  <si>
    <t>长兴华恒碳制品有限公司</t>
  </si>
  <si>
    <t>91330522551770415J</t>
  </si>
  <si>
    <t>2583.01</t>
  </si>
  <si>
    <t>2897.83</t>
  </si>
  <si>
    <t>长兴鼎森置业有限公司</t>
  </si>
  <si>
    <t>91330522MA29KC3C8G</t>
  </si>
  <si>
    <t>4798.59</t>
  </si>
  <si>
    <t>5388.9</t>
  </si>
  <si>
    <t>长兴鑫茂金属制品有限公司</t>
  </si>
  <si>
    <t>9133052233692037X0</t>
  </si>
  <si>
    <t>2168.47</t>
  </si>
  <si>
    <t>2438.77</t>
  </si>
  <si>
    <t>浙江长兴复兴农耕文化旅游发展有限公司</t>
  </si>
  <si>
    <t>913305223135754540</t>
  </si>
  <si>
    <t>2926.59</t>
  </si>
  <si>
    <t>3155.73</t>
  </si>
  <si>
    <t>长兴洪桥华发纺织厂</t>
  </si>
  <si>
    <t>92330522MA29JD8D51</t>
  </si>
  <si>
    <t>5102.61</t>
  </si>
  <si>
    <t>5649.17</t>
  </si>
  <si>
    <t>30</t>
  </si>
  <si>
    <t>长兴县宇超纺织有限公司</t>
  </si>
  <si>
    <t>91330522773135679D</t>
  </si>
  <si>
    <t>4445.57</t>
  </si>
  <si>
    <t>4960.73</t>
  </si>
  <si>
    <t>32</t>
  </si>
  <si>
    <t>长兴凌佳纺织有限公司</t>
  </si>
  <si>
    <t>91330522L427470091</t>
  </si>
  <si>
    <t>3049.18</t>
  </si>
  <si>
    <t>3305.47</t>
  </si>
  <si>
    <t>16</t>
  </si>
  <si>
    <t>长兴乐高培训有限公司</t>
  </si>
  <si>
    <t>91330522MA28C6YT3L</t>
  </si>
  <si>
    <t>2649.45</t>
  </si>
  <si>
    <t>2992.89</t>
  </si>
  <si>
    <t>长兴东正纺织有限公司</t>
  </si>
  <si>
    <t>91330522689996003P</t>
  </si>
  <si>
    <t>2941.36</t>
  </si>
  <si>
    <t>3313.42</t>
  </si>
  <si>
    <t>长兴凯力纺织有限公司</t>
  </si>
  <si>
    <t>91330522693639535R</t>
  </si>
  <si>
    <t>2738.86</t>
  </si>
  <si>
    <t>3082.3</t>
  </si>
  <si>
    <t>浙江陶野科技有限公司</t>
  </si>
  <si>
    <t>91330522683127245L</t>
  </si>
  <si>
    <t>2500.84</t>
  </si>
  <si>
    <t>2615.32</t>
  </si>
  <si>
    <t>长兴博济医院有限公司</t>
  </si>
  <si>
    <t>91330522MA29KWE477</t>
  </si>
  <si>
    <t>33855.07</t>
  </si>
  <si>
    <t>37388.05</t>
  </si>
  <si>
    <t>177</t>
  </si>
  <si>
    <t>长兴县泗安镇工业公司</t>
  </si>
  <si>
    <t>913305221471493362</t>
  </si>
  <si>
    <t>835.44</t>
  </si>
  <si>
    <t>949.92</t>
  </si>
  <si>
    <t>0</t>
  </si>
  <si>
    <t>浙江万能达炉业有限公司</t>
  </si>
  <si>
    <t>913305226651740214</t>
  </si>
  <si>
    <t>1923.21</t>
  </si>
  <si>
    <t>2180.79</t>
  </si>
  <si>
    <t>长兴天工装饰广告有限公司</t>
  </si>
  <si>
    <t>91330522727183944J</t>
  </si>
  <si>
    <t>长兴康盛高温炉料厂</t>
  </si>
  <si>
    <t>91330522L113900355</t>
  </si>
  <si>
    <t>1082.8</t>
  </si>
  <si>
    <t>长兴运超家电有限公司</t>
  </si>
  <si>
    <t>91330522689981004Y</t>
  </si>
  <si>
    <t>868.66</t>
  </si>
  <si>
    <t>983.14</t>
  </si>
  <si>
    <t>长兴县祥隆锁业有限公司</t>
  </si>
  <si>
    <t>91330522730939984N</t>
  </si>
  <si>
    <t>1902.45</t>
  </si>
  <si>
    <t>2136.12</t>
  </si>
  <si>
    <t>长兴洪盛五金制品有限公司</t>
  </si>
  <si>
    <t>913305223136947360</t>
  </si>
  <si>
    <t>2278.11</t>
  </si>
  <si>
    <t>2483.61</t>
  </si>
  <si>
    <t>长兴雪亮眼镜商行</t>
  </si>
  <si>
    <t>913305226747732452</t>
  </si>
  <si>
    <t>1820.37</t>
  </si>
  <si>
    <t>2049.33</t>
  </si>
  <si>
    <t>长兴山洲科技有限公司</t>
  </si>
  <si>
    <t>91330522050136969E</t>
  </si>
  <si>
    <t>7792.39</t>
  </si>
  <si>
    <t>8472.91</t>
  </si>
  <si>
    <t>36</t>
  </si>
  <si>
    <t>长兴虹达纺织有限公司</t>
  </si>
  <si>
    <t>91330522592886481H</t>
  </si>
  <si>
    <t>6794.67</t>
  </si>
  <si>
    <t>7554.69</t>
  </si>
  <si>
    <t>长兴三明纺织有限公司</t>
  </si>
  <si>
    <t>9133052274294561X5</t>
  </si>
  <si>
    <t>6548.17</t>
  </si>
  <si>
    <t>7397.23</t>
  </si>
  <si>
    <t>长兴余大电子有限公司</t>
  </si>
  <si>
    <t>913305221471763428</t>
  </si>
  <si>
    <t>6729.82</t>
  </si>
  <si>
    <t>7579.49</t>
  </si>
  <si>
    <t>长兴县泗安镇凤凰幼儿园有限公司</t>
  </si>
  <si>
    <t>91330522MA2B7XH314</t>
  </si>
  <si>
    <t>6201.83</t>
  </si>
  <si>
    <t>6847.37</t>
  </si>
  <si>
    <t>28</t>
  </si>
  <si>
    <t>浙江寰龙电子技术有限公司</t>
  </si>
  <si>
    <t>91330522674791101W</t>
  </si>
  <si>
    <t>208.86</t>
  </si>
  <si>
    <t>237.48</t>
  </si>
  <si>
    <t>长兴西川锁业有限公司</t>
  </si>
  <si>
    <t>91330522147131451Q</t>
  </si>
  <si>
    <t>1044.3</t>
  </si>
  <si>
    <t>1181.04</t>
  </si>
  <si>
    <t>长兴佳福大药房</t>
  </si>
  <si>
    <t>91330522078670258Q</t>
  </si>
  <si>
    <t>852.05</t>
  </si>
  <si>
    <t>966.53</t>
  </si>
  <si>
    <t>长兴碧盛房地产开发有限公司</t>
  </si>
  <si>
    <t>91330522MA2B3098X2</t>
  </si>
  <si>
    <t>338.56</t>
  </si>
  <si>
    <t>长兴县新江南职业技能培训学校</t>
  </si>
  <si>
    <t>52330522551755717F</t>
  </si>
  <si>
    <t>1982.58</t>
  </si>
  <si>
    <t>2243.34</t>
  </si>
  <si>
    <t>鑫盛（湖州）塑木科技有限公司</t>
  </si>
  <si>
    <t>913305005739581873</t>
  </si>
  <si>
    <t>6205.88</t>
  </si>
  <si>
    <t>7531.35</t>
  </si>
  <si>
    <t>24</t>
  </si>
  <si>
    <t>长兴县作家协会</t>
  </si>
  <si>
    <t>51330522502287582K</t>
  </si>
  <si>
    <t>672</t>
  </si>
  <si>
    <t>752.19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</si>
</sst>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3" fillId="3" borderId="1" applyNumberFormat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1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vertical="center"/>
    </xf>
    <xf numFmtId="176" fontId="0" fillId="2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11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3"/>
  <sheetViews>
    <sheetView tabSelected="1" topLeftCell="A76" workbookViewId="0">
      <selection activeCell="N95" sqref="N95"/>
    </sheetView>
  </sheetViews>
  <sheetFormatPr defaultColWidth="9" defaultRowHeight="13.5"/>
  <cols>
    <col min="1" max="1" width="38.5" style="3" customWidth="1"/>
    <col min="2" max="2" width="20.375" style="4" customWidth="1"/>
    <col min="3" max="4" width="12.875" style="4" customWidth="1"/>
    <col min="5" max="5" width="9" style="4"/>
    <col min="6" max="6" width="9" style="5"/>
    <col min="7" max="7" width="13.75" style="6"/>
    <col min="8" max="8" width="13.75" style="4"/>
    <col min="9" max="10" width="12.625" style="4"/>
    <col min="11" max="11" width="9" style="4"/>
  </cols>
  <sheetData>
    <row r="1" spans="7:10">
      <c r="G1" s="7">
        <f>(C1+D1)*0.9</f>
        <v>0</v>
      </c>
      <c r="H1" s="4" t="e">
        <f t="shared" ref="H1:H64" si="0">(E1-F1)/E1</f>
        <v>#DIV/0!</v>
      </c>
      <c r="J1" s="4" t="e">
        <f t="shared" ref="J1:J64" si="1">I1/E1*100%</f>
        <v>#DIV/0!</v>
      </c>
    </row>
    <row r="2" spans="1:11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5" t="s">
        <v>5</v>
      </c>
      <c r="G2" s="7" t="e">
        <f t="shared" ref="G2:G33" si="2">(C2+D2)*0.9</f>
        <v>#VALUE!</v>
      </c>
      <c r="H2" s="4" t="e">
        <f t="shared" si="0"/>
        <v>#VALUE!</v>
      </c>
      <c r="I2" s="9" t="s">
        <v>6</v>
      </c>
      <c r="J2" s="4" t="e">
        <f t="shared" si="1"/>
        <v>#VALUE!</v>
      </c>
      <c r="K2" s="9"/>
    </row>
    <row r="3" spans="1:11">
      <c r="A3" s="9" t="s">
        <v>7</v>
      </c>
      <c r="B3" s="9" t="s">
        <v>8</v>
      </c>
      <c r="C3" s="9" t="s">
        <v>9</v>
      </c>
      <c r="D3" s="9" t="s">
        <v>10</v>
      </c>
      <c r="E3" s="9" t="s">
        <v>11</v>
      </c>
      <c r="F3" s="10">
        <v>3</v>
      </c>
      <c r="G3" s="7">
        <f t="shared" si="2"/>
        <v>2735.64</v>
      </c>
      <c r="H3" s="4">
        <f t="shared" si="0"/>
        <v>0.7</v>
      </c>
      <c r="I3" s="9" t="s">
        <v>12</v>
      </c>
      <c r="J3" s="4">
        <f t="shared" si="1"/>
        <v>0.2</v>
      </c>
      <c r="K3" s="9"/>
    </row>
    <row r="4" spans="1:11">
      <c r="A4" s="9" t="s">
        <v>13</v>
      </c>
      <c r="B4" s="9" t="s">
        <v>14</v>
      </c>
      <c r="C4" s="9" t="s">
        <v>15</v>
      </c>
      <c r="D4" s="9" t="s">
        <v>16</v>
      </c>
      <c r="E4" s="9" t="s">
        <v>17</v>
      </c>
      <c r="F4" s="10">
        <v>2</v>
      </c>
      <c r="G4" s="7">
        <f t="shared" si="2"/>
        <v>1042.596</v>
      </c>
      <c r="H4" s="4">
        <f t="shared" si="0"/>
        <v>0.6</v>
      </c>
      <c r="I4" s="9" t="s">
        <v>18</v>
      </c>
      <c r="J4" s="4">
        <f t="shared" si="1"/>
        <v>0.2</v>
      </c>
      <c r="K4" s="9"/>
    </row>
    <row r="5" spans="1:11">
      <c r="A5" s="9" t="s">
        <v>19</v>
      </c>
      <c r="B5" s="9" t="s">
        <v>20</v>
      </c>
      <c r="C5" s="9" t="s">
        <v>21</v>
      </c>
      <c r="D5" s="9" t="s">
        <v>22</v>
      </c>
      <c r="E5" s="9" t="s">
        <v>17</v>
      </c>
      <c r="F5" s="10">
        <v>3</v>
      </c>
      <c r="G5" s="7">
        <f t="shared" si="2"/>
        <v>1157.472</v>
      </c>
      <c r="H5" s="4">
        <f t="shared" si="0"/>
        <v>0.4</v>
      </c>
      <c r="I5" s="9" t="s">
        <v>18</v>
      </c>
      <c r="J5" s="4">
        <f t="shared" si="1"/>
        <v>0.2</v>
      </c>
      <c r="K5" s="9"/>
    </row>
    <row r="6" spans="1:11">
      <c r="A6" s="9" t="s">
        <v>23</v>
      </c>
      <c r="B6" s="9" t="s">
        <v>24</v>
      </c>
      <c r="C6" s="9" t="s">
        <v>25</v>
      </c>
      <c r="D6" s="9" t="s">
        <v>26</v>
      </c>
      <c r="E6" s="9" t="s">
        <v>17</v>
      </c>
      <c r="F6" s="10">
        <v>3</v>
      </c>
      <c r="G6" s="7">
        <f t="shared" si="2"/>
        <v>2151.387</v>
      </c>
      <c r="H6" s="4">
        <f t="shared" si="0"/>
        <v>0.4</v>
      </c>
      <c r="I6" s="9" t="s">
        <v>18</v>
      </c>
      <c r="J6" s="4">
        <f t="shared" si="1"/>
        <v>0.2</v>
      </c>
      <c r="K6" s="9"/>
    </row>
    <row r="7" spans="1:11">
      <c r="A7" s="9" t="s">
        <v>27</v>
      </c>
      <c r="B7" s="9" t="s">
        <v>28</v>
      </c>
      <c r="C7" s="9" t="s">
        <v>29</v>
      </c>
      <c r="D7" s="9" t="s">
        <v>30</v>
      </c>
      <c r="E7" s="9" t="s">
        <v>17</v>
      </c>
      <c r="F7" s="10">
        <v>3</v>
      </c>
      <c r="G7" s="7">
        <f t="shared" si="2"/>
        <v>1533.996</v>
      </c>
      <c r="H7" s="4">
        <f t="shared" si="0"/>
        <v>0.4</v>
      </c>
      <c r="I7" s="9" t="s">
        <v>18</v>
      </c>
      <c r="J7" s="4">
        <f t="shared" si="1"/>
        <v>0.2</v>
      </c>
      <c r="K7" s="9"/>
    </row>
    <row r="8" spans="1:11">
      <c r="A8" s="9" t="s">
        <v>31</v>
      </c>
      <c r="B8" s="9" t="s">
        <v>32</v>
      </c>
      <c r="C8" s="9" t="s">
        <v>33</v>
      </c>
      <c r="D8" s="9" t="s">
        <v>34</v>
      </c>
      <c r="E8" s="9" t="s">
        <v>17</v>
      </c>
      <c r="F8" s="10">
        <v>3</v>
      </c>
      <c r="G8" s="7">
        <f t="shared" si="2"/>
        <v>1384.506</v>
      </c>
      <c r="H8" s="4">
        <f t="shared" si="0"/>
        <v>0.4</v>
      </c>
      <c r="I8" s="9" t="s">
        <v>18</v>
      </c>
      <c r="J8" s="4">
        <f t="shared" si="1"/>
        <v>0.2</v>
      </c>
      <c r="K8" s="9"/>
    </row>
    <row r="9" spans="1:11">
      <c r="A9" s="9" t="s">
        <v>35</v>
      </c>
      <c r="B9" s="9" t="s">
        <v>36</v>
      </c>
      <c r="C9" s="9" t="s">
        <v>37</v>
      </c>
      <c r="D9" s="9" t="s">
        <v>38</v>
      </c>
      <c r="E9" s="9" t="s">
        <v>39</v>
      </c>
      <c r="F9" s="10">
        <v>10</v>
      </c>
      <c r="G9" s="7">
        <f t="shared" si="2"/>
        <v>4950.297</v>
      </c>
      <c r="H9" s="4">
        <f t="shared" si="0"/>
        <v>0.333333333333333</v>
      </c>
      <c r="I9" s="9" t="s">
        <v>40</v>
      </c>
      <c r="J9" s="4">
        <f t="shared" si="1"/>
        <v>0.2</v>
      </c>
      <c r="K9" s="9"/>
    </row>
    <row r="10" spans="1:11">
      <c r="A10" s="9" t="s">
        <v>41</v>
      </c>
      <c r="B10" s="9" t="s">
        <v>42</v>
      </c>
      <c r="C10" s="9" t="s">
        <v>43</v>
      </c>
      <c r="D10" s="9" t="s">
        <v>44</v>
      </c>
      <c r="E10" s="9" t="s">
        <v>45</v>
      </c>
      <c r="F10" s="10">
        <v>15</v>
      </c>
      <c r="G10" s="7">
        <f t="shared" si="2"/>
        <v>6563.754</v>
      </c>
      <c r="H10" s="4">
        <f t="shared" si="0"/>
        <v>0.25</v>
      </c>
      <c r="I10" s="9" t="s">
        <v>46</v>
      </c>
      <c r="J10" s="4">
        <f t="shared" si="1"/>
        <v>0.2</v>
      </c>
      <c r="K10" s="9"/>
    </row>
    <row r="11" spans="1:11">
      <c r="A11" s="9" t="s">
        <v>47</v>
      </c>
      <c r="B11" s="9" t="s">
        <v>48</v>
      </c>
      <c r="C11" s="9" t="s">
        <v>49</v>
      </c>
      <c r="D11" s="9" t="s">
        <v>50</v>
      </c>
      <c r="E11" s="9" t="s">
        <v>51</v>
      </c>
      <c r="F11" s="10">
        <v>20</v>
      </c>
      <c r="G11" s="7">
        <f t="shared" si="2"/>
        <v>8707.158</v>
      </c>
      <c r="H11" s="4">
        <f t="shared" si="0"/>
        <v>0.354838709677419</v>
      </c>
      <c r="I11" s="9" t="s">
        <v>52</v>
      </c>
      <c r="J11" s="4">
        <f t="shared" si="1"/>
        <v>0.193548387096774</v>
      </c>
      <c r="K11" s="9"/>
    </row>
    <row r="12" spans="1:11">
      <c r="A12" s="9" t="s">
        <v>53</v>
      </c>
      <c r="B12" s="9" t="s">
        <v>54</v>
      </c>
      <c r="C12" s="9" t="s">
        <v>55</v>
      </c>
      <c r="D12" s="9" t="s">
        <v>56</v>
      </c>
      <c r="E12" s="9" t="s">
        <v>57</v>
      </c>
      <c r="F12" s="10">
        <v>10</v>
      </c>
      <c r="G12" s="7">
        <f t="shared" si="2"/>
        <v>5870.736</v>
      </c>
      <c r="H12" s="4">
        <f t="shared" si="0"/>
        <v>0.523809523809524</v>
      </c>
      <c r="I12" s="9" t="s">
        <v>46</v>
      </c>
      <c r="J12" s="4">
        <f t="shared" si="1"/>
        <v>0.19047619047619</v>
      </c>
      <c r="K12" s="9"/>
    </row>
    <row r="13" spans="1:11">
      <c r="A13" s="9" t="s">
        <v>58</v>
      </c>
      <c r="B13" s="9" t="s">
        <v>59</v>
      </c>
      <c r="C13" s="9" t="s">
        <v>60</v>
      </c>
      <c r="D13" s="9" t="s">
        <v>61</v>
      </c>
      <c r="E13" s="9" t="s">
        <v>62</v>
      </c>
      <c r="F13" s="10">
        <v>11</v>
      </c>
      <c r="G13" s="7">
        <f t="shared" si="2"/>
        <v>7054.722</v>
      </c>
      <c r="H13" s="4">
        <f t="shared" si="0"/>
        <v>0.710526315789474</v>
      </c>
      <c r="I13" s="9" t="s">
        <v>63</v>
      </c>
      <c r="J13" s="4">
        <f t="shared" si="1"/>
        <v>0.184210526315789</v>
      </c>
      <c r="K13" s="9"/>
    </row>
    <row r="14" spans="1:11">
      <c r="A14" s="9" t="s">
        <v>64</v>
      </c>
      <c r="B14" s="9" t="s">
        <v>65</v>
      </c>
      <c r="C14" s="9" t="s">
        <v>66</v>
      </c>
      <c r="D14" s="9" t="s">
        <v>67</v>
      </c>
      <c r="E14" s="9" t="s">
        <v>52</v>
      </c>
      <c r="F14" s="10">
        <v>1</v>
      </c>
      <c r="G14" s="7">
        <f t="shared" si="2"/>
        <v>1126.26</v>
      </c>
      <c r="H14" s="4">
        <f t="shared" si="0"/>
        <v>0.833333333333333</v>
      </c>
      <c r="I14" s="9" t="s">
        <v>18</v>
      </c>
      <c r="J14" s="4">
        <f t="shared" si="1"/>
        <v>0.166666666666667</v>
      </c>
      <c r="K14" s="9"/>
    </row>
    <row r="15" spans="1:11">
      <c r="A15" s="9" t="s">
        <v>68</v>
      </c>
      <c r="B15" s="9" t="s">
        <v>69</v>
      </c>
      <c r="C15" s="9" t="s">
        <v>70</v>
      </c>
      <c r="D15" s="9" t="s">
        <v>71</v>
      </c>
      <c r="E15" s="9" t="s">
        <v>72</v>
      </c>
      <c r="F15" s="10">
        <v>7</v>
      </c>
      <c r="G15" s="7">
        <f t="shared" si="2"/>
        <v>4516.128</v>
      </c>
      <c r="H15" s="4">
        <f t="shared" si="0"/>
        <v>0.611111111111111</v>
      </c>
      <c r="I15" s="9" t="s">
        <v>40</v>
      </c>
      <c r="J15" s="4">
        <f t="shared" si="1"/>
        <v>0.166666666666667</v>
      </c>
      <c r="K15" s="9"/>
    </row>
    <row r="16" spans="1:11">
      <c r="A16" s="9" t="s">
        <v>73</v>
      </c>
      <c r="B16" s="9" t="s">
        <v>74</v>
      </c>
      <c r="C16" s="9" t="s">
        <v>33</v>
      </c>
      <c r="D16" s="9" t="s">
        <v>34</v>
      </c>
      <c r="E16" s="9" t="s">
        <v>52</v>
      </c>
      <c r="F16" s="10">
        <v>3</v>
      </c>
      <c r="G16" s="7">
        <f t="shared" si="2"/>
        <v>1384.506</v>
      </c>
      <c r="H16" s="4">
        <f t="shared" si="0"/>
        <v>0.5</v>
      </c>
      <c r="I16" s="9" t="s">
        <v>18</v>
      </c>
      <c r="J16" s="4">
        <f t="shared" si="1"/>
        <v>0.166666666666667</v>
      </c>
      <c r="K16" s="9"/>
    </row>
    <row r="17" spans="1:11">
      <c r="A17" s="9" t="s">
        <v>75</v>
      </c>
      <c r="B17" s="9" t="s">
        <v>76</v>
      </c>
      <c r="C17" s="9" t="s">
        <v>77</v>
      </c>
      <c r="D17" s="9" t="s">
        <v>78</v>
      </c>
      <c r="E17" s="9" t="s">
        <v>52</v>
      </c>
      <c r="F17" s="10">
        <v>3</v>
      </c>
      <c r="G17" s="7">
        <f t="shared" si="2"/>
        <v>2438.235</v>
      </c>
      <c r="H17" s="4">
        <f t="shared" si="0"/>
        <v>0.5</v>
      </c>
      <c r="I17" s="9" t="s">
        <v>18</v>
      </c>
      <c r="J17" s="4">
        <f t="shared" si="1"/>
        <v>0.166666666666667</v>
      </c>
      <c r="K17" s="9"/>
    </row>
    <row r="18" spans="1:11">
      <c r="A18" s="9" t="s">
        <v>79</v>
      </c>
      <c r="B18" s="9" t="s">
        <v>80</v>
      </c>
      <c r="C18" s="9" t="s">
        <v>33</v>
      </c>
      <c r="D18" s="9" t="s">
        <v>34</v>
      </c>
      <c r="E18" s="9" t="s">
        <v>52</v>
      </c>
      <c r="F18" s="10">
        <v>3</v>
      </c>
      <c r="G18" s="7">
        <f t="shared" si="2"/>
        <v>1384.506</v>
      </c>
      <c r="H18" s="4">
        <f t="shared" si="0"/>
        <v>0.5</v>
      </c>
      <c r="I18" s="9" t="s">
        <v>18</v>
      </c>
      <c r="J18" s="4">
        <f t="shared" si="1"/>
        <v>0.166666666666667</v>
      </c>
      <c r="K18" s="9"/>
    </row>
    <row r="19" spans="1:11">
      <c r="A19" s="9" t="s">
        <v>81</v>
      </c>
      <c r="B19" s="9" t="s">
        <v>82</v>
      </c>
      <c r="C19" s="9" t="s">
        <v>83</v>
      </c>
      <c r="D19" s="9" t="s">
        <v>84</v>
      </c>
      <c r="E19" s="9" t="s">
        <v>52</v>
      </c>
      <c r="F19" s="10">
        <v>3</v>
      </c>
      <c r="G19" s="7">
        <f t="shared" si="2"/>
        <v>1608.102</v>
      </c>
      <c r="H19" s="4">
        <f t="shared" si="0"/>
        <v>0.5</v>
      </c>
      <c r="I19" s="9" t="s">
        <v>18</v>
      </c>
      <c r="J19" s="4">
        <f t="shared" si="1"/>
        <v>0.166666666666667</v>
      </c>
      <c r="K19" s="9"/>
    </row>
    <row r="20" spans="1:11">
      <c r="A20" s="9" t="s">
        <v>85</v>
      </c>
      <c r="B20" s="9" t="s">
        <v>86</v>
      </c>
      <c r="C20" s="9" t="s">
        <v>87</v>
      </c>
      <c r="D20" s="9" t="s">
        <v>88</v>
      </c>
      <c r="E20" s="9" t="s">
        <v>52</v>
      </c>
      <c r="F20" s="10">
        <v>3</v>
      </c>
      <c r="G20" s="7">
        <f t="shared" si="2"/>
        <v>1922.67</v>
      </c>
      <c r="H20" s="4">
        <f t="shared" si="0"/>
        <v>0.5</v>
      </c>
      <c r="I20" s="9" t="s">
        <v>18</v>
      </c>
      <c r="J20" s="4">
        <f t="shared" si="1"/>
        <v>0.166666666666667</v>
      </c>
      <c r="K20" s="9"/>
    </row>
    <row r="21" spans="1:11">
      <c r="A21" s="9" t="s">
        <v>89</v>
      </c>
      <c r="B21" s="9" t="s">
        <v>90</v>
      </c>
      <c r="C21" s="9" t="s">
        <v>91</v>
      </c>
      <c r="D21" s="9" t="s">
        <v>92</v>
      </c>
      <c r="E21" s="9" t="s">
        <v>52</v>
      </c>
      <c r="F21" s="10">
        <v>4</v>
      </c>
      <c r="G21" s="7">
        <f t="shared" si="2"/>
        <v>2055.294</v>
      </c>
      <c r="H21" s="4">
        <f t="shared" si="0"/>
        <v>0.333333333333333</v>
      </c>
      <c r="I21" s="9" t="s">
        <v>18</v>
      </c>
      <c r="J21" s="4">
        <f t="shared" si="1"/>
        <v>0.166666666666667</v>
      </c>
      <c r="K21" s="9"/>
    </row>
    <row r="22" spans="1:11">
      <c r="A22" s="9" t="s">
        <v>93</v>
      </c>
      <c r="B22" s="9" t="s">
        <v>94</v>
      </c>
      <c r="C22" s="9" t="s">
        <v>95</v>
      </c>
      <c r="D22" s="9" t="s">
        <v>96</v>
      </c>
      <c r="E22" s="9" t="s">
        <v>52</v>
      </c>
      <c r="F22" s="10">
        <v>4</v>
      </c>
      <c r="G22" s="7">
        <f t="shared" si="2"/>
        <v>1875.906</v>
      </c>
      <c r="H22" s="4">
        <f t="shared" si="0"/>
        <v>0.333333333333333</v>
      </c>
      <c r="I22" s="9" t="s">
        <v>18</v>
      </c>
      <c r="J22" s="4">
        <f t="shared" si="1"/>
        <v>0.166666666666667</v>
      </c>
      <c r="K22" s="9"/>
    </row>
    <row r="23" spans="1:11">
      <c r="A23" s="9" t="s">
        <v>97</v>
      </c>
      <c r="B23" s="9" t="s">
        <v>98</v>
      </c>
      <c r="C23" s="9" t="s">
        <v>99</v>
      </c>
      <c r="D23" s="9" t="s">
        <v>100</v>
      </c>
      <c r="E23" s="9" t="s">
        <v>101</v>
      </c>
      <c r="F23" s="10">
        <v>9</v>
      </c>
      <c r="G23" s="7">
        <f t="shared" si="2"/>
        <v>4841.172</v>
      </c>
      <c r="H23" s="4">
        <f t="shared" si="0"/>
        <v>0.526315789473684</v>
      </c>
      <c r="I23" s="9" t="s">
        <v>40</v>
      </c>
      <c r="J23" s="4">
        <f t="shared" si="1"/>
        <v>0.157894736842105</v>
      </c>
      <c r="K23" s="9"/>
    </row>
    <row r="24" spans="1:11">
      <c r="A24" s="9" t="s">
        <v>102</v>
      </c>
      <c r="B24" s="9" t="s">
        <v>103</v>
      </c>
      <c r="C24" s="9" t="s">
        <v>104</v>
      </c>
      <c r="D24" s="9" t="s">
        <v>105</v>
      </c>
      <c r="E24" s="9" t="s">
        <v>106</v>
      </c>
      <c r="F24" s="10">
        <v>1</v>
      </c>
      <c r="G24" s="7">
        <f t="shared" si="2"/>
        <v>4126.482</v>
      </c>
      <c r="H24" s="4">
        <f t="shared" si="0"/>
        <v>0.923076923076923</v>
      </c>
      <c r="I24" s="9" t="s">
        <v>12</v>
      </c>
      <c r="J24" s="4">
        <f t="shared" si="1"/>
        <v>0.153846153846154</v>
      </c>
      <c r="K24" s="9"/>
    </row>
    <row r="25" spans="1:11">
      <c r="A25" s="9" t="s">
        <v>107</v>
      </c>
      <c r="B25" s="9" t="s">
        <v>108</v>
      </c>
      <c r="C25" s="9" t="s">
        <v>109</v>
      </c>
      <c r="D25" s="9" t="s">
        <v>110</v>
      </c>
      <c r="E25" s="9" t="s">
        <v>111</v>
      </c>
      <c r="F25" s="10">
        <v>13</v>
      </c>
      <c r="G25" s="7">
        <f t="shared" si="2"/>
        <v>6433.38</v>
      </c>
      <c r="H25" s="4">
        <f t="shared" si="0"/>
        <v>0.5</v>
      </c>
      <c r="I25" s="9" t="s">
        <v>46</v>
      </c>
      <c r="J25" s="4">
        <f t="shared" si="1"/>
        <v>0.153846153846154</v>
      </c>
      <c r="K25" s="9"/>
    </row>
    <row r="26" spans="1:11">
      <c r="A26" s="9" t="s">
        <v>112</v>
      </c>
      <c r="B26" s="9" t="s">
        <v>113</v>
      </c>
      <c r="C26" s="9" t="s">
        <v>114</v>
      </c>
      <c r="D26" s="9" t="s">
        <v>115</v>
      </c>
      <c r="E26" s="9" t="s">
        <v>45</v>
      </c>
      <c r="F26" s="10">
        <v>10</v>
      </c>
      <c r="G26" s="7">
        <f t="shared" si="2"/>
        <v>5963.715</v>
      </c>
      <c r="H26" s="4">
        <f t="shared" si="0"/>
        <v>0.5</v>
      </c>
      <c r="I26" s="9" t="s">
        <v>40</v>
      </c>
      <c r="J26" s="4">
        <f t="shared" si="1"/>
        <v>0.15</v>
      </c>
      <c r="K26" s="9"/>
    </row>
    <row r="27" spans="1:11">
      <c r="A27" s="9" t="s">
        <v>116</v>
      </c>
      <c r="B27" s="9" t="s">
        <v>117</v>
      </c>
      <c r="C27" s="9" t="s">
        <v>118</v>
      </c>
      <c r="D27" s="9" t="s">
        <v>119</v>
      </c>
      <c r="E27" s="9" t="s">
        <v>63</v>
      </c>
      <c r="F27" s="10">
        <v>2</v>
      </c>
      <c r="G27" s="7">
        <f t="shared" si="2"/>
        <v>1707.66</v>
      </c>
      <c r="H27" s="4">
        <f t="shared" si="0"/>
        <v>0.714285714285714</v>
      </c>
      <c r="I27" s="9" t="s">
        <v>18</v>
      </c>
      <c r="J27" s="4">
        <f t="shared" si="1"/>
        <v>0.142857142857143</v>
      </c>
      <c r="K27" s="9"/>
    </row>
    <row r="28" spans="1:11">
      <c r="A28" s="9" t="s">
        <v>120</v>
      </c>
      <c r="B28" s="9" t="s">
        <v>121</v>
      </c>
      <c r="C28" s="9" t="s">
        <v>122</v>
      </c>
      <c r="D28" s="9" t="s">
        <v>123</v>
      </c>
      <c r="E28" s="9" t="s">
        <v>63</v>
      </c>
      <c r="F28" s="10">
        <v>3</v>
      </c>
      <c r="G28" s="7">
        <f t="shared" si="2"/>
        <v>2147.508</v>
      </c>
      <c r="H28" s="4">
        <f t="shared" si="0"/>
        <v>0.571428571428571</v>
      </c>
      <c r="I28" s="9" t="s">
        <v>18</v>
      </c>
      <c r="J28" s="4">
        <f t="shared" si="1"/>
        <v>0.142857142857143</v>
      </c>
      <c r="K28" s="9"/>
    </row>
    <row r="29" spans="1:11">
      <c r="A29" s="9" t="s">
        <v>124</v>
      </c>
      <c r="B29" s="9" t="s">
        <v>125</v>
      </c>
      <c r="C29" s="9" t="s">
        <v>126</v>
      </c>
      <c r="D29" s="9" t="s">
        <v>127</v>
      </c>
      <c r="E29" s="9" t="s">
        <v>128</v>
      </c>
      <c r="F29" s="10">
        <v>7</v>
      </c>
      <c r="G29" s="7">
        <f t="shared" si="2"/>
        <v>3669.12</v>
      </c>
      <c r="H29" s="4">
        <f t="shared" si="0"/>
        <v>0.5</v>
      </c>
      <c r="I29" s="9" t="s">
        <v>12</v>
      </c>
      <c r="J29" s="4">
        <f t="shared" si="1"/>
        <v>0.142857142857143</v>
      </c>
      <c r="K29" s="9"/>
    </row>
    <row r="30" spans="1:11">
      <c r="A30" s="9" t="s">
        <v>129</v>
      </c>
      <c r="B30" s="9" t="s">
        <v>130</v>
      </c>
      <c r="C30" s="9" t="s">
        <v>131</v>
      </c>
      <c r="D30" s="9" t="s">
        <v>132</v>
      </c>
      <c r="E30" s="9" t="s">
        <v>63</v>
      </c>
      <c r="F30" s="10">
        <v>4</v>
      </c>
      <c r="G30" s="7">
        <f t="shared" si="2"/>
        <v>1837.422</v>
      </c>
      <c r="H30" s="4">
        <f t="shared" si="0"/>
        <v>0.428571428571429</v>
      </c>
      <c r="I30" s="9" t="s">
        <v>18</v>
      </c>
      <c r="J30" s="4">
        <f t="shared" si="1"/>
        <v>0.142857142857143</v>
      </c>
      <c r="K30" s="9"/>
    </row>
    <row r="31" spans="1:11">
      <c r="A31" s="9" t="s">
        <v>133</v>
      </c>
      <c r="B31" s="9" t="s">
        <v>134</v>
      </c>
      <c r="C31" s="9" t="s">
        <v>91</v>
      </c>
      <c r="D31" s="9" t="s">
        <v>92</v>
      </c>
      <c r="E31" s="9" t="s">
        <v>63</v>
      </c>
      <c r="F31" s="10">
        <v>4</v>
      </c>
      <c r="G31" s="7">
        <f t="shared" si="2"/>
        <v>2055.294</v>
      </c>
      <c r="H31" s="4">
        <f t="shared" si="0"/>
        <v>0.428571428571429</v>
      </c>
      <c r="I31" s="9" t="s">
        <v>18</v>
      </c>
      <c r="J31" s="4">
        <f t="shared" si="1"/>
        <v>0.142857142857143</v>
      </c>
      <c r="K31" s="9"/>
    </row>
    <row r="32" spans="1:11">
      <c r="A32" s="9" t="s">
        <v>135</v>
      </c>
      <c r="B32" s="9" t="s">
        <v>136</v>
      </c>
      <c r="C32" s="9" t="s">
        <v>137</v>
      </c>
      <c r="D32" s="9" t="s">
        <v>138</v>
      </c>
      <c r="E32" s="9" t="s">
        <v>63</v>
      </c>
      <c r="F32" s="10">
        <v>4</v>
      </c>
      <c r="G32" s="7">
        <f t="shared" si="2"/>
        <v>2447.325</v>
      </c>
      <c r="H32" s="4">
        <f t="shared" si="0"/>
        <v>0.428571428571429</v>
      </c>
      <c r="I32" s="9" t="s">
        <v>18</v>
      </c>
      <c r="J32" s="4">
        <f t="shared" si="1"/>
        <v>0.142857142857143</v>
      </c>
      <c r="K32" s="9"/>
    </row>
    <row r="33" spans="1:11">
      <c r="A33" s="9" t="s">
        <v>139</v>
      </c>
      <c r="B33" s="9" t="s">
        <v>140</v>
      </c>
      <c r="C33" s="9" t="s">
        <v>141</v>
      </c>
      <c r="D33" s="9" t="s">
        <v>142</v>
      </c>
      <c r="E33" s="9" t="s">
        <v>63</v>
      </c>
      <c r="F33" s="10">
        <v>5</v>
      </c>
      <c r="G33" s="7">
        <f t="shared" si="2"/>
        <v>2187.918</v>
      </c>
      <c r="H33" s="4">
        <f t="shared" si="0"/>
        <v>0.285714285714286</v>
      </c>
      <c r="I33" s="9" t="s">
        <v>18</v>
      </c>
      <c r="J33" s="4">
        <f t="shared" si="1"/>
        <v>0.142857142857143</v>
      </c>
      <c r="K33" s="9"/>
    </row>
    <row r="34" spans="1:11">
      <c r="A34" s="9" t="s">
        <v>143</v>
      </c>
      <c r="B34" s="9" t="s">
        <v>144</v>
      </c>
      <c r="C34" s="9" t="s">
        <v>145</v>
      </c>
      <c r="D34" s="9" t="s">
        <v>146</v>
      </c>
      <c r="E34" s="9" t="s">
        <v>63</v>
      </c>
      <c r="F34" s="10">
        <v>5</v>
      </c>
      <c r="G34" s="7">
        <f t="shared" ref="G34:G65" si="3">(C34+D34)*0.9</f>
        <v>2068.326</v>
      </c>
      <c r="H34" s="4">
        <f t="shared" si="0"/>
        <v>0.285714285714286</v>
      </c>
      <c r="I34" s="9" t="s">
        <v>18</v>
      </c>
      <c r="J34" s="4">
        <f t="shared" si="1"/>
        <v>0.142857142857143</v>
      </c>
      <c r="K34" s="9"/>
    </row>
    <row r="35" spans="1:11">
      <c r="A35" s="9" t="s">
        <v>147</v>
      </c>
      <c r="B35" s="9" t="s">
        <v>148</v>
      </c>
      <c r="C35" s="9" t="s">
        <v>149</v>
      </c>
      <c r="D35" s="9" t="s">
        <v>150</v>
      </c>
      <c r="E35" s="9" t="s">
        <v>63</v>
      </c>
      <c r="F35" s="10">
        <v>5</v>
      </c>
      <c r="G35" s="7">
        <f t="shared" si="3"/>
        <v>2301.786</v>
      </c>
      <c r="H35" s="4">
        <f t="shared" si="0"/>
        <v>0.285714285714286</v>
      </c>
      <c r="I35" s="9" t="s">
        <v>18</v>
      </c>
      <c r="J35" s="4">
        <f t="shared" si="1"/>
        <v>0.142857142857143</v>
      </c>
      <c r="K35" s="9"/>
    </row>
    <row r="36" spans="1:11">
      <c r="A36" s="9" t="s">
        <v>151</v>
      </c>
      <c r="B36" s="9" t="s">
        <v>152</v>
      </c>
      <c r="C36" s="9" t="s">
        <v>153</v>
      </c>
      <c r="D36" s="9" t="s">
        <v>154</v>
      </c>
      <c r="E36" s="9" t="s">
        <v>155</v>
      </c>
      <c r="F36" s="10">
        <v>10</v>
      </c>
      <c r="G36" s="7">
        <f t="shared" si="3"/>
        <v>5941.98</v>
      </c>
      <c r="H36" s="4">
        <f t="shared" si="0"/>
        <v>0.545454545454545</v>
      </c>
      <c r="I36" s="9" t="s">
        <v>40</v>
      </c>
      <c r="J36" s="4">
        <f t="shared" si="1"/>
        <v>0.136363636363636</v>
      </c>
      <c r="K36" s="9"/>
    </row>
    <row r="37" spans="1:11">
      <c r="A37" s="9" t="s">
        <v>156</v>
      </c>
      <c r="B37" s="9" t="s">
        <v>157</v>
      </c>
      <c r="C37" s="9" t="s">
        <v>158</v>
      </c>
      <c r="D37" s="9" t="s">
        <v>159</v>
      </c>
      <c r="E37" s="9" t="s">
        <v>160</v>
      </c>
      <c r="F37" s="10">
        <v>16</v>
      </c>
      <c r="G37" s="7">
        <f t="shared" si="3"/>
        <v>7621.308</v>
      </c>
      <c r="H37" s="4">
        <f t="shared" si="0"/>
        <v>0.304347826086957</v>
      </c>
      <c r="I37" s="9" t="s">
        <v>40</v>
      </c>
      <c r="J37" s="4">
        <f t="shared" si="1"/>
        <v>0.130434782608696</v>
      </c>
      <c r="K37" s="9"/>
    </row>
    <row r="38" spans="1:11">
      <c r="A38" s="9" t="s">
        <v>161</v>
      </c>
      <c r="B38" s="9" t="s">
        <v>162</v>
      </c>
      <c r="C38" s="9" t="s">
        <v>163</v>
      </c>
      <c r="D38" s="9" t="s">
        <v>164</v>
      </c>
      <c r="E38" s="9" t="s">
        <v>165</v>
      </c>
      <c r="F38" s="10">
        <v>1</v>
      </c>
      <c r="G38" s="7">
        <f t="shared" si="3"/>
        <v>999.666</v>
      </c>
      <c r="H38" s="4">
        <f t="shared" si="0"/>
        <v>0.875</v>
      </c>
      <c r="I38" s="9" t="s">
        <v>18</v>
      </c>
      <c r="J38" s="4">
        <f t="shared" si="1"/>
        <v>0.125</v>
      </c>
      <c r="K38" s="9"/>
    </row>
    <row r="39" spans="1:11">
      <c r="A39" s="9" t="s">
        <v>166</v>
      </c>
      <c r="B39" s="9" t="s">
        <v>167</v>
      </c>
      <c r="C39" s="9" t="s">
        <v>168</v>
      </c>
      <c r="D39" s="9" t="s">
        <v>169</v>
      </c>
      <c r="E39" s="9" t="s">
        <v>165</v>
      </c>
      <c r="F39" s="10">
        <v>4</v>
      </c>
      <c r="G39" s="7">
        <f t="shared" si="3"/>
        <v>1720.692</v>
      </c>
      <c r="H39" s="4">
        <f t="shared" si="0"/>
        <v>0.5</v>
      </c>
      <c r="I39" s="9" t="s">
        <v>18</v>
      </c>
      <c r="J39" s="4">
        <f t="shared" si="1"/>
        <v>0.125</v>
      </c>
      <c r="K39" s="9"/>
    </row>
    <row r="40" spans="1:11">
      <c r="A40" s="9" t="s">
        <v>170</v>
      </c>
      <c r="B40" s="9" t="s">
        <v>171</v>
      </c>
      <c r="C40" s="9" t="s">
        <v>172</v>
      </c>
      <c r="D40" s="9" t="s">
        <v>173</v>
      </c>
      <c r="E40" s="9" t="s">
        <v>165</v>
      </c>
      <c r="F40" s="10">
        <v>4</v>
      </c>
      <c r="G40" s="7">
        <f t="shared" si="3"/>
        <v>2311.65</v>
      </c>
      <c r="H40" s="4">
        <f t="shared" si="0"/>
        <v>0.5</v>
      </c>
      <c r="I40" s="9" t="s">
        <v>18</v>
      </c>
      <c r="J40" s="4">
        <f t="shared" si="1"/>
        <v>0.125</v>
      </c>
      <c r="K40" s="9"/>
    </row>
    <row r="41" spans="1:11">
      <c r="A41" s="9" t="s">
        <v>174</v>
      </c>
      <c r="B41" s="9" t="s">
        <v>175</v>
      </c>
      <c r="C41" s="9" t="s">
        <v>176</v>
      </c>
      <c r="D41" s="9" t="s">
        <v>177</v>
      </c>
      <c r="E41" s="9" t="s">
        <v>165</v>
      </c>
      <c r="F41" s="10">
        <v>6</v>
      </c>
      <c r="G41" s="7">
        <f t="shared" si="3"/>
        <v>2964.33</v>
      </c>
      <c r="H41" s="4">
        <f t="shared" si="0"/>
        <v>0.25</v>
      </c>
      <c r="I41" s="9" t="s">
        <v>18</v>
      </c>
      <c r="J41" s="4">
        <f t="shared" si="1"/>
        <v>0.125</v>
      </c>
      <c r="K41" s="9"/>
    </row>
    <row r="42" spans="1:11">
      <c r="A42" s="9" t="s">
        <v>178</v>
      </c>
      <c r="B42" s="9" t="s">
        <v>179</v>
      </c>
      <c r="C42" s="9" t="s">
        <v>180</v>
      </c>
      <c r="D42" s="9" t="s">
        <v>181</v>
      </c>
      <c r="E42" s="9" t="s">
        <v>182</v>
      </c>
      <c r="F42" s="10">
        <v>14</v>
      </c>
      <c r="G42" s="7">
        <f t="shared" si="3"/>
        <v>5607.945</v>
      </c>
      <c r="H42" s="4">
        <f t="shared" si="0"/>
        <v>0.44</v>
      </c>
      <c r="I42" s="9" t="s">
        <v>40</v>
      </c>
      <c r="J42" s="4">
        <f t="shared" si="1"/>
        <v>0.12</v>
      </c>
      <c r="K42" s="9"/>
    </row>
    <row r="43" spans="1:11">
      <c r="A43" s="9" t="s">
        <v>183</v>
      </c>
      <c r="B43" s="9" t="s">
        <v>184</v>
      </c>
      <c r="C43" s="9" t="s">
        <v>185</v>
      </c>
      <c r="D43" s="9" t="s">
        <v>186</v>
      </c>
      <c r="E43" s="9" t="s">
        <v>187</v>
      </c>
      <c r="F43" s="10">
        <v>13</v>
      </c>
      <c r="G43" s="7">
        <f t="shared" si="3"/>
        <v>6406.731</v>
      </c>
      <c r="H43" s="4">
        <f t="shared" si="0"/>
        <v>0.235294117647059</v>
      </c>
      <c r="I43" s="9" t="s">
        <v>12</v>
      </c>
      <c r="J43" s="4">
        <f t="shared" si="1"/>
        <v>0.117647058823529</v>
      </c>
      <c r="K43" s="9"/>
    </row>
    <row r="44" spans="1:11">
      <c r="A44" s="9" t="s">
        <v>188</v>
      </c>
      <c r="B44" s="9" t="s">
        <v>189</v>
      </c>
      <c r="C44" s="9" t="s">
        <v>190</v>
      </c>
      <c r="D44" s="9" t="s">
        <v>191</v>
      </c>
      <c r="E44" s="9" t="s">
        <v>192</v>
      </c>
      <c r="F44" s="10">
        <v>8</v>
      </c>
      <c r="G44" s="7">
        <f t="shared" si="3"/>
        <v>11902.716</v>
      </c>
      <c r="H44" s="4">
        <f t="shared" si="0"/>
        <v>0.818181818181818</v>
      </c>
      <c r="I44" s="9" t="s">
        <v>17</v>
      </c>
      <c r="J44" s="4">
        <f t="shared" si="1"/>
        <v>0.113636363636364</v>
      </c>
      <c r="K44" s="9"/>
    </row>
    <row r="45" spans="1:11">
      <c r="A45" s="9" t="s">
        <v>193</v>
      </c>
      <c r="B45" s="9" t="s">
        <v>194</v>
      </c>
      <c r="C45" s="9" t="s">
        <v>195</v>
      </c>
      <c r="D45" s="9" t="s">
        <v>196</v>
      </c>
      <c r="E45" s="9" t="s">
        <v>197</v>
      </c>
      <c r="F45" s="10">
        <v>1</v>
      </c>
      <c r="G45" s="7">
        <f t="shared" si="3"/>
        <v>3269.25</v>
      </c>
      <c r="H45" s="4">
        <f t="shared" si="0"/>
        <v>0.888888888888889</v>
      </c>
      <c r="I45" s="9" t="s">
        <v>18</v>
      </c>
      <c r="J45" s="4">
        <f t="shared" si="1"/>
        <v>0.111111111111111</v>
      </c>
      <c r="K45" s="9"/>
    </row>
    <row r="46" spans="1:11">
      <c r="A46" s="9" t="s">
        <v>198</v>
      </c>
      <c r="B46" s="9" t="s">
        <v>199</v>
      </c>
      <c r="C46" s="9" t="s">
        <v>200</v>
      </c>
      <c r="D46" s="9" t="s">
        <v>201</v>
      </c>
      <c r="E46" s="9" t="s">
        <v>72</v>
      </c>
      <c r="F46" s="10">
        <v>3</v>
      </c>
      <c r="G46" s="7">
        <f t="shared" si="3"/>
        <v>2852.37</v>
      </c>
      <c r="H46" s="4">
        <f t="shared" si="0"/>
        <v>0.833333333333333</v>
      </c>
      <c r="I46" s="9" t="s">
        <v>12</v>
      </c>
      <c r="J46" s="4">
        <f t="shared" si="1"/>
        <v>0.111111111111111</v>
      </c>
      <c r="K46" s="9"/>
    </row>
    <row r="47" spans="1:11">
      <c r="A47" s="9" t="s">
        <v>202</v>
      </c>
      <c r="B47" s="9" t="s">
        <v>203</v>
      </c>
      <c r="C47" s="9" t="s">
        <v>204</v>
      </c>
      <c r="D47" s="9" t="s">
        <v>205</v>
      </c>
      <c r="E47" s="9" t="s">
        <v>197</v>
      </c>
      <c r="F47" s="10">
        <v>2</v>
      </c>
      <c r="G47" s="7">
        <f t="shared" si="3"/>
        <v>3109.77</v>
      </c>
      <c r="H47" s="4">
        <f t="shared" si="0"/>
        <v>0.777777777777778</v>
      </c>
      <c r="I47" s="9" t="s">
        <v>18</v>
      </c>
      <c r="J47" s="4">
        <f t="shared" si="1"/>
        <v>0.111111111111111</v>
      </c>
      <c r="K47" s="9"/>
    </row>
    <row r="48" spans="1:11">
      <c r="A48" s="9" t="s">
        <v>206</v>
      </c>
      <c r="B48" s="9" t="s">
        <v>207</v>
      </c>
      <c r="C48" s="9" t="s">
        <v>208</v>
      </c>
      <c r="D48" s="9" t="s">
        <v>209</v>
      </c>
      <c r="E48" s="9" t="s">
        <v>197</v>
      </c>
      <c r="F48" s="10">
        <v>4</v>
      </c>
      <c r="G48" s="7">
        <f t="shared" si="3"/>
        <v>1908.666</v>
      </c>
      <c r="H48" s="4">
        <f t="shared" si="0"/>
        <v>0.555555555555556</v>
      </c>
      <c r="I48" s="9" t="s">
        <v>18</v>
      </c>
      <c r="J48" s="4">
        <f t="shared" si="1"/>
        <v>0.111111111111111</v>
      </c>
      <c r="K48" s="9"/>
    </row>
    <row r="49" spans="1:11">
      <c r="A49" s="9" t="s">
        <v>210</v>
      </c>
      <c r="B49" s="9" t="s">
        <v>211</v>
      </c>
      <c r="C49" s="9" t="s">
        <v>212</v>
      </c>
      <c r="D49" s="9" t="s">
        <v>213</v>
      </c>
      <c r="E49" s="9" t="s">
        <v>197</v>
      </c>
      <c r="F49" s="10">
        <v>5</v>
      </c>
      <c r="G49" s="7">
        <f t="shared" si="3"/>
        <v>2982.33</v>
      </c>
      <c r="H49" s="4">
        <f t="shared" si="0"/>
        <v>0.444444444444444</v>
      </c>
      <c r="I49" s="9" t="s">
        <v>18</v>
      </c>
      <c r="J49" s="4">
        <f t="shared" si="1"/>
        <v>0.111111111111111</v>
      </c>
      <c r="K49" s="9"/>
    </row>
    <row r="50" spans="1:11">
      <c r="A50" s="9" t="s">
        <v>214</v>
      </c>
      <c r="B50" s="9" t="s">
        <v>215</v>
      </c>
      <c r="C50" s="9" t="s">
        <v>216</v>
      </c>
      <c r="D50" s="9" t="s">
        <v>217</v>
      </c>
      <c r="E50" s="9" t="s">
        <v>72</v>
      </c>
      <c r="F50" s="10">
        <v>12</v>
      </c>
      <c r="G50" s="7">
        <f t="shared" si="3"/>
        <v>4727.214</v>
      </c>
      <c r="H50" s="4">
        <f t="shared" si="0"/>
        <v>0.333333333333333</v>
      </c>
      <c r="I50" s="9" t="s">
        <v>12</v>
      </c>
      <c r="J50" s="4">
        <f t="shared" si="1"/>
        <v>0.111111111111111</v>
      </c>
      <c r="K50" s="9"/>
    </row>
    <row r="51" spans="1:11">
      <c r="A51" s="9" t="s">
        <v>218</v>
      </c>
      <c r="B51" s="9" t="s">
        <v>219</v>
      </c>
      <c r="C51" s="9" t="s">
        <v>220</v>
      </c>
      <c r="D51" s="9" t="s">
        <v>221</v>
      </c>
      <c r="E51" s="9" t="s">
        <v>197</v>
      </c>
      <c r="F51" s="10">
        <v>6</v>
      </c>
      <c r="G51" s="7">
        <f t="shared" si="3"/>
        <v>3131.802</v>
      </c>
      <c r="H51" s="4">
        <f t="shared" si="0"/>
        <v>0.333333333333333</v>
      </c>
      <c r="I51" s="9" t="s">
        <v>18</v>
      </c>
      <c r="J51" s="4">
        <f t="shared" si="1"/>
        <v>0.111111111111111</v>
      </c>
      <c r="K51" s="9"/>
    </row>
    <row r="52" spans="1:11">
      <c r="A52" s="9" t="s">
        <v>222</v>
      </c>
      <c r="B52" s="9" t="s">
        <v>223</v>
      </c>
      <c r="C52" s="9" t="s">
        <v>224</v>
      </c>
      <c r="D52" s="9" t="s">
        <v>225</v>
      </c>
      <c r="E52" s="9" t="s">
        <v>197</v>
      </c>
      <c r="F52" s="10">
        <v>6</v>
      </c>
      <c r="G52" s="7">
        <f t="shared" si="3"/>
        <v>2798.91</v>
      </c>
      <c r="H52" s="4">
        <f t="shared" si="0"/>
        <v>0.333333333333333</v>
      </c>
      <c r="I52" s="9" t="s">
        <v>18</v>
      </c>
      <c r="J52" s="4">
        <f t="shared" si="1"/>
        <v>0.111111111111111</v>
      </c>
      <c r="K52" s="9"/>
    </row>
    <row r="53" spans="1:11">
      <c r="A53" s="9" t="s">
        <v>226</v>
      </c>
      <c r="B53" s="9" t="s">
        <v>227</v>
      </c>
      <c r="C53" s="9" t="s">
        <v>228</v>
      </c>
      <c r="D53" s="9" t="s">
        <v>229</v>
      </c>
      <c r="E53" s="9" t="s">
        <v>230</v>
      </c>
      <c r="F53" s="10">
        <v>15</v>
      </c>
      <c r="G53" s="7">
        <f t="shared" si="3"/>
        <v>12704.904</v>
      </c>
      <c r="H53" s="4">
        <f t="shared" si="0"/>
        <v>0.680851063829787</v>
      </c>
      <c r="I53" s="9" t="s">
        <v>17</v>
      </c>
      <c r="J53" s="4">
        <f t="shared" si="1"/>
        <v>0.106382978723404</v>
      </c>
      <c r="K53" s="9"/>
    </row>
    <row r="54" spans="1:11">
      <c r="A54" s="9" t="s">
        <v>231</v>
      </c>
      <c r="B54" s="9" t="s">
        <v>232</v>
      </c>
      <c r="C54" s="9" t="s">
        <v>233</v>
      </c>
      <c r="D54" s="9" t="s">
        <v>234</v>
      </c>
      <c r="E54" s="9" t="s">
        <v>11</v>
      </c>
      <c r="F54" s="10">
        <v>1</v>
      </c>
      <c r="G54" s="7">
        <f t="shared" si="3"/>
        <v>3045.402</v>
      </c>
      <c r="H54" s="4">
        <f t="shared" si="0"/>
        <v>0.9</v>
      </c>
      <c r="I54" s="9" t="s">
        <v>18</v>
      </c>
      <c r="J54" s="4">
        <f t="shared" si="1"/>
        <v>0.1</v>
      </c>
      <c r="K54" s="9"/>
    </row>
    <row r="55" spans="1:11">
      <c r="A55" s="9" t="s">
        <v>235</v>
      </c>
      <c r="B55" s="9" t="s">
        <v>236</v>
      </c>
      <c r="C55" s="9" t="s">
        <v>237</v>
      </c>
      <c r="D55" s="9" t="s">
        <v>238</v>
      </c>
      <c r="E55" s="9" t="s">
        <v>45</v>
      </c>
      <c r="F55" s="10">
        <v>7</v>
      </c>
      <c r="G55" s="7">
        <f t="shared" si="3"/>
        <v>3064.797</v>
      </c>
      <c r="H55" s="4">
        <f t="shared" si="0"/>
        <v>0.65</v>
      </c>
      <c r="I55" s="9" t="s">
        <v>12</v>
      </c>
      <c r="J55" s="4">
        <f t="shared" si="1"/>
        <v>0.1</v>
      </c>
      <c r="K55" s="9"/>
    </row>
    <row r="56" spans="1:11">
      <c r="A56" s="9" t="s">
        <v>239</v>
      </c>
      <c r="B56" s="9" t="s">
        <v>240</v>
      </c>
      <c r="C56" s="9" t="s">
        <v>241</v>
      </c>
      <c r="D56" s="9" t="s">
        <v>242</v>
      </c>
      <c r="E56" s="9" t="s">
        <v>11</v>
      </c>
      <c r="F56" s="10">
        <v>7</v>
      </c>
      <c r="G56" s="7">
        <f t="shared" si="3"/>
        <v>3153.546</v>
      </c>
      <c r="H56" s="4">
        <f t="shared" si="0"/>
        <v>0.3</v>
      </c>
      <c r="I56" s="9" t="s">
        <v>18</v>
      </c>
      <c r="J56" s="4">
        <f t="shared" si="1"/>
        <v>0.1</v>
      </c>
      <c r="K56" s="9"/>
    </row>
    <row r="57" spans="1:11">
      <c r="A57" s="9" t="s">
        <v>243</v>
      </c>
      <c r="B57" s="9" t="s">
        <v>244</v>
      </c>
      <c r="C57" s="9" t="s">
        <v>245</v>
      </c>
      <c r="D57" s="9" t="s">
        <v>246</v>
      </c>
      <c r="E57" s="9" t="s">
        <v>11</v>
      </c>
      <c r="F57" s="10">
        <v>7</v>
      </c>
      <c r="G57" s="7">
        <f t="shared" si="3"/>
        <v>3223.269</v>
      </c>
      <c r="H57" s="4">
        <f t="shared" si="0"/>
        <v>0.3</v>
      </c>
      <c r="I57" s="9" t="s">
        <v>18</v>
      </c>
      <c r="J57" s="4">
        <f t="shared" si="1"/>
        <v>0.1</v>
      </c>
      <c r="K57" s="9"/>
    </row>
    <row r="58" spans="1:11">
      <c r="A58" s="9" t="s">
        <v>247</v>
      </c>
      <c r="B58" s="9" t="s">
        <v>248</v>
      </c>
      <c r="C58" s="9" t="s">
        <v>249</v>
      </c>
      <c r="D58" s="9" t="s">
        <v>250</v>
      </c>
      <c r="E58" s="9" t="s">
        <v>11</v>
      </c>
      <c r="F58" s="10">
        <v>7</v>
      </c>
      <c r="G58" s="7">
        <f t="shared" si="3"/>
        <v>3402.261</v>
      </c>
      <c r="H58" s="4">
        <f t="shared" si="0"/>
        <v>0.3</v>
      </c>
      <c r="I58" s="9" t="s">
        <v>18</v>
      </c>
      <c r="J58" s="4">
        <f t="shared" si="1"/>
        <v>0.1</v>
      </c>
      <c r="K58" s="9"/>
    </row>
    <row r="59" spans="1:11">
      <c r="A59" s="9" t="s">
        <v>251</v>
      </c>
      <c r="B59" s="9" t="s">
        <v>252</v>
      </c>
      <c r="C59" s="9" t="s">
        <v>253</v>
      </c>
      <c r="D59" s="9" t="s">
        <v>254</v>
      </c>
      <c r="E59" s="9" t="s">
        <v>255</v>
      </c>
      <c r="F59" s="10">
        <v>27</v>
      </c>
      <c r="G59" s="7">
        <f t="shared" si="3"/>
        <v>11737.854</v>
      </c>
      <c r="H59" s="4">
        <f t="shared" si="0"/>
        <v>0.470588235294118</v>
      </c>
      <c r="I59" s="9" t="s">
        <v>17</v>
      </c>
      <c r="J59" s="4">
        <f t="shared" si="1"/>
        <v>0.0980392156862745</v>
      </c>
      <c r="K59" s="9"/>
    </row>
    <row r="60" spans="1:11">
      <c r="A60" s="9" t="s">
        <v>256</v>
      </c>
      <c r="B60" s="9" t="s">
        <v>257</v>
      </c>
      <c r="C60" s="9" t="s">
        <v>258</v>
      </c>
      <c r="D60" s="9" t="s">
        <v>259</v>
      </c>
      <c r="E60" s="9" t="s">
        <v>57</v>
      </c>
      <c r="F60" s="10">
        <v>9</v>
      </c>
      <c r="G60" s="7">
        <f t="shared" si="3"/>
        <v>7611.462</v>
      </c>
      <c r="H60" s="4">
        <f t="shared" si="0"/>
        <v>0.571428571428571</v>
      </c>
      <c r="I60" s="9" t="s">
        <v>12</v>
      </c>
      <c r="J60" s="4">
        <f t="shared" si="1"/>
        <v>0.0952380952380952</v>
      </c>
      <c r="K60" s="9"/>
    </row>
    <row r="61" spans="1:11">
      <c r="A61" s="9" t="s">
        <v>260</v>
      </c>
      <c r="B61" s="9" t="s">
        <v>261</v>
      </c>
      <c r="C61" s="9" t="s">
        <v>262</v>
      </c>
      <c r="D61" s="9" t="s">
        <v>263</v>
      </c>
      <c r="E61" s="9" t="s">
        <v>155</v>
      </c>
      <c r="F61" s="10">
        <v>1</v>
      </c>
      <c r="G61" s="7">
        <f t="shared" si="3"/>
        <v>700.686</v>
      </c>
      <c r="H61" s="4">
        <f t="shared" si="0"/>
        <v>0.954545454545455</v>
      </c>
      <c r="I61" s="9" t="s">
        <v>12</v>
      </c>
      <c r="J61" s="4">
        <f t="shared" si="1"/>
        <v>0.0909090909090909</v>
      </c>
      <c r="K61" s="9"/>
    </row>
    <row r="62" spans="1:11">
      <c r="A62" s="9" t="s">
        <v>264</v>
      </c>
      <c r="B62" s="9" t="s">
        <v>265</v>
      </c>
      <c r="C62" s="9" t="s">
        <v>266</v>
      </c>
      <c r="D62" s="9" t="s">
        <v>267</v>
      </c>
      <c r="E62" s="9" t="s">
        <v>268</v>
      </c>
      <c r="F62" s="10">
        <v>3</v>
      </c>
      <c r="G62" s="7">
        <f t="shared" si="3"/>
        <v>2371.14</v>
      </c>
      <c r="H62" s="4">
        <f t="shared" si="0"/>
        <v>0.727272727272727</v>
      </c>
      <c r="I62" s="9" t="s">
        <v>18</v>
      </c>
      <c r="J62" s="4">
        <f t="shared" si="1"/>
        <v>0.0909090909090909</v>
      </c>
      <c r="K62" s="9"/>
    </row>
    <row r="63" spans="1:11">
      <c r="A63" s="9" t="s">
        <v>269</v>
      </c>
      <c r="B63" s="9" t="s">
        <v>270</v>
      </c>
      <c r="C63" s="9" t="s">
        <v>271</v>
      </c>
      <c r="D63" s="9" t="s">
        <v>272</v>
      </c>
      <c r="E63" s="9" t="s">
        <v>268</v>
      </c>
      <c r="F63" s="10">
        <v>5</v>
      </c>
      <c r="G63" s="7">
        <f t="shared" si="3"/>
        <v>2275.884</v>
      </c>
      <c r="H63" s="4">
        <f t="shared" si="0"/>
        <v>0.545454545454545</v>
      </c>
      <c r="I63" s="9" t="s">
        <v>18</v>
      </c>
      <c r="J63" s="4">
        <f t="shared" si="1"/>
        <v>0.0909090909090909</v>
      </c>
      <c r="K63" s="9"/>
    </row>
    <row r="64" spans="1:11">
      <c r="A64" s="9" t="s">
        <v>273</v>
      </c>
      <c r="B64" s="9" t="s">
        <v>274</v>
      </c>
      <c r="C64" s="9" t="s">
        <v>275</v>
      </c>
      <c r="D64" s="9" t="s">
        <v>276</v>
      </c>
      <c r="E64" s="9" t="s">
        <v>277</v>
      </c>
      <c r="F64" s="10">
        <v>16</v>
      </c>
      <c r="G64" s="7">
        <f t="shared" si="3"/>
        <v>9506.79</v>
      </c>
      <c r="H64" s="4">
        <f t="shared" si="0"/>
        <v>0.515151515151515</v>
      </c>
      <c r="I64" s="9" t="s">
        <v>40</v>
      </c>
      <c r="J64" s="4">
        <f t="shared" si="1"/>
        <v>0.0909090909090909</v>
      </c>
      <c r="K64" s="9"/>
    </row>
    <row r="65" spans="1:11">
      <c r="A65" s="9" t="s">
        <v>278</v>
      </c>
      <c r="B65" s="9" t="s">
        <v>279</v>
      </c>
      <c r="C65" s="9" t="s">
        <v>280</v>
      </c>
      <c r="D65" s="9" t="s">
        <v>281</v>
      </c>
      <c r="E65" s="9" t="s">
        <v>268</v>
      </c>
      <c r="F65" s="10">
        <v>7</v>
      </c>
      <c r="G65" s="7">
        <f t="shared" si="3"/>
        <v>3140.82</v>
      </c>
      <c r="H65" s="4">
        <f t="shared" ref="H65:H110" si="4">(E65-F65)/E65</f>
        <v>0.363636363636364</v>
      </c>
      <c r="I65" s="9" t="s">
        <v>18</v>
      </c>
      <c r="J65" s="4">
        <f t="shared" ref="J65:J110" si="5">I65/E65*100%</f>
        <v>0.0909090909090909</v>
      </c>
      <c r="K65" s="9"/>
    </row>
    <row r="66" spans="1:11">
      <c r="A66" s="9" t="s">
        <v>282</v>
      </c>
      <c r="B66" s="9" t="s">
        <v>283</v>
      </c>
      <c r="C66" s="9" t="s">
        <v>284</v>
      </c>
      <c r="D66" s="9" t="s">
        <v>285</v>
      </c>
      <c r="E66" s="9" t="s">
        <v>155</v>
      </c>
      <c r="F66" s="10">
        <v>14</v>
      </c>
      <c r="G66" s="7">
        <f t="shared" ref="G66:G110" si="6">(C66+D66)*0.9</f>
        <v>7425.432</v>
      </c>
      <c r="H66" s="4">
        <f t="shared" si="4"/>
        <v>0.363636363636364</v>
      </c>
      <c r="I66" s="9" t="s">
        <v>12</v>
      </c>
      <c r="J66" s="4">
        <f t="shared" si="5"/>
        <v>0.0909090909090909</v>
      </c>
      <c r="K66" s="9"/>
    </row>
    <row r="67" spans="1:11">
      <c r="A67" s="9" t="s">
        <v>286</v>
      </c>
      <c r="B67" s="9" t="s">
        <v>287</v>
      </c>
      <c r="C67" s="9" t="s">
        <v>288</v>
      </c>
      <c r="D67" s="9" t="s">
        <v>289</v>
      </c>
      <c r="E67" s="9" t="s">
        <v>268</v>
      </c>
      <c r="F67" s="10">
        <v>8</v>
      </c>
      <c r="G67" s="7">
        <f t="shared" si="6"/>
        <v>3962.682</v>
      </c>
      <c r="H67" s="4">
        <f t="shared" si="4"/>
        <v>0.272727272727273</v>
      </c>
      <c r="I67" s="9" t="s">
        <v>18</v>
      </c>
      <c r="J67" s="4">
        <f t="shared" si="5"/>
        <v>0.0909090909090909</v>
      </c>
      <c r="K67" s="9"/>
    </row>
    <row r="68" spans="1:11">
      <c r="A68" s="9" t="s">
        <v>290</v>
      </c>
      <c r="B68" s="9" t="s">
        <v>291</v>
      </c>
      <c r="C68" s="9" t="s">
        <v>292</v>
      </c>
      <c r="D68" s="9" t="s">
        <v>293</v>
      </c>
      <c r="E68" s="9" t="s">
        <v>268</v>
      </c>
      <c r="F68" s="10">
        <v>8</v>
      </c>
      <c r="G68" s="7">
        <f t="shared" si="6"/>
        <v>3692.016</v>
      </c>
      <c r="H68" s="4">
        <f t="shared" si="4"/>
        <v>0.272727272727273</v>
      </c>
      <c r="I68" s="9" t="s">
        <v>18</v>
      </c>
      <c r="J68" s="4">
        <f t="shared" si="5"/>
        <v>0.0909090909090909</v>
      </c>
      <c r="K68" s="9"/>
    </row>
    <row r="69" spans="1:11">
      <c r="A69" s="9" t="s">
        <v>294</v>
      </c>
      <c r="B69" s="9" t="s">
        <v>295</v>
      </c>
      <c r="C69" s="9" t="s">
        <v>296</v>
      </c>
      <c r="D69" s="9" t="s">
        <v>297</v>
      </c>
      <c r="E69" s="9" t="s">
        <v>298</v>
      </c>
      <c r="F69" s="10">
        <v>8</v>
      </c>
      <c r="G69" s="7">
        <f t="shared" si="6"/>
        <v>5838.03</v>
      </c>
      <c r="H69" s="4">
        <f t="shared" si="4"/>
        <v>0.764705882352941</v>
      </c>
      <c r="I69" s="9" t="s">
        <v>40</v>
      </c>
      <c r="J69" s="4">
        <f t="shared" si="5"/>
        <v>0.0882352941176471</v>
      </c>
      <c r="K69" s="9"/>
    </row>
    <row r="70" spans="1:11">
      <c r="A70" s="9" t="s">
        <v>299</v>
      </c>
      <c r="B70" s="9" t="s">
        <v>300</v>
      </c>
      <c r="C70" s="9" t="s">
        <v>301</v>
      </c>
      <c r="D70" s="9" t="s">
        <v>302</v>
      </c>
      <c r="E70" s="9" t="s">
        <v>303</v>
      </c>
      <c r="F70" s="10">
        <v>6</v>
      </c>
      <c r="G70" s="7">
        <f t="shared" si="6"/>
        <v>2470.032</v>
      </c>
      <c r="H70" s="4">
        <f t="shared" si="4"/>
        <v>0.5</v>
      </c>
      <c r="I70" s="9" t="s">
        <v>18</v>
      </c>
      <c r="J70" s="4">
        <f t="shared" si="5"/>
        <v>0.0833333333333333</v>
      </c>
      <c r="K70" s="9"/>
    </row>
    <row r="71" spans="1:11">
      <c r="A71" s="9" t="s">
        <v>304</v>
      </c>
      <c r="B71" s="9" t="s">
        <v>305</v>
      </c>
      <c r="C71" s="9" t="s">
        <v>306</v>
      </c>
      <c r="D71" s="9" t="s">
        <v>307</v>
      </c>
      <c r="E71" s="9" t="s">
        <v>303</v>
      </c>
      <c r="F71" s="10">
        <v>9</v>
      </c>
      <c r="G71" s="7">
        <f t="shared" si="6"/>
        <v>4044.213</v>
      </c>
      <c r="H71" s="4">
        <f t="shared" si="4"/>
        <v>0.25</v>
      </c>
      <c r="I71" s="9" t="s">
        <v>18</v>
      </c>
      <c r="J71" s="4">
        <f t="shared" si="5"/>
        <v>0.0833333333333333</v>
      </c>
      <c r="K71" s="9"/>
    </row>
    <row r="72" spans="1:11">
      <c r="A72" s="9" t="s">
        <v>308</v>
      </c>
      <c r="B72" s="9" t="s">
        <v>309</v>
      </c>
      <c r="C72" s="9" t="s">
        <v>310</v>
      </c>
      <c r="D72" s="9" t="s">
        <v>311</v>
      </c>
      <c r="E72" s="9" t="s">
        <v>312</v>
      </c>
      <c r="F72" s="10">
        <v>23</v>
      </c>
      <c r="G72" s="7">
        <f t="shared" si="6"/>
        <v>11716.101</v>
      </c>
      <c r="H72" s="4">
        <f t="shared" si="4"/>
        <v>0.378378378378378</v>
      </c>
      <c r="I72" s="9" t="s">
        <v>40</v>
      </c>
      <c r="J72" s="4">
        <f t="shared" si="5"/>
        <v>0.0810810810810811</v>
      </c>
      <c r="K72" s="9"/>
    </row>
    <row r="73" spans="1:11">
      <c r="A73" s="9" t="s">
        <v>313</v>
      </c>
      <c r="B73" s="9" t="s">
        <v>314</v>
      </c>
      <c r="C73" s="9" t="s">
        <v>315</v>
      </c>
      <c r="D73" s="9" t="s">
        <v>316</v>
      </c>
      <c r="E73" s="9" t="s">
        <v>106</v>
      </c>
      <c r="F73" s="10">
        <v>7</v>
      </c>
      <c r="G73" s="7">
        <f t="shared" si="6"/>
        <v>4682.124</v>
      </c>
      <c r="H73" s="4">
        <f t="shared" si="4"/>
        <v>0.461538461538462</v>
      </c>
      <c r="I73" s="9" t="s">
        <v>18</v>
      </c>
      <c r="J73" s="4">
        <f t="shared" si="5"/>
        <v>0.0769230769230769</v>
      </c>
      <c r="K73" s="9"/>
    </row>
    <row r="74" spans="1:11">
      <c r="A74" s="9" t="s">
        <v>317</v>
      </c>
      <c r="B74" s="9" t="s">
        <v>318</v>
      </c>
      <c r="C74" s="9" t="s">
        <v>319</v>
      </c>
      <c r="D74" s="9" t="s">
        <v>320</v>
      </c>
      <c r="E74" s="9" t="s">
        <v>111</v>
      </c>
      <c r="F74" s="10">
        <v>15</v>
      </c>
      <c r="G74" s="7">
        <f t="shared" si="6"/>
        <v>8904.87</v>
      </c>
      <c r="H74" s="4">
        <f t="shared" si="4"/>
        <v>0.423076923076923</v>
      </c>
      <c r="I74" s="9" t="s">
        <v>12</v>
      </c>
      <c r="J74" s="4">
        <f t="shared" si="5"/>
        <v>0.0769230769230769</v>
      </c>
      <c r="K74" s="9"/>
    </row>
    <row r="75" spans="1:11">
      <c r="A75" s="9" t="s">
        <v>321</v>
      </c>
      <c r="B75" s="9" t="s">
        <v>322</v>
      </c>
      <c r="C75" s="9" t="s">
        <v>323</v>
      </c>
      <c r="D75" s="9" t="s">
        <v>324</v>
      </c>
      <c r="E75" s="9" t="s">
        <v>106</v>
      </c>
      <c r="F75" s="10">
        <v>8</v>
      </c>
      <c r="G75" s="7">
        <f t="shared" si="6"/>
        <v>4366.944</v>
      </c>
      <c r="H75" s="4">
        <f t="shared" si="4"/>
        <v>0.384615384615385</v>
      </c>
      <c r="I75" s="9" t="s">
        <v>18</v>
      </c>
      <c r="J75" s="4">
        <f t="shared" si="5"/>
        <v>0.0769230769230769</v>
      </c>
      <c r="K75" s="9"/>
    </row>
    <row r="76" spans="1:11">
      <c r="A76" s="9" t="s">
        <v>325</v>
      </c>
      <c r="B76" s="9" t="s">
        <v>326</v>
      </c>
      <c r="C76" s="9" t="s">
        <v>327</v>
      </c>
      <c r="D76" s="9" t="s">
        <v>328</v>
      </c>
      <c r="E76" s="9" t="s">
        <v>106</v>
      </c>
      <c r="F76" s="10">
        <v>9</v>
      </c>
      <c r="G76" s="7">
        <f t="shared" si="6"/>
        <v>4490.982</v>
      </c>
      <c r="H76" s="4">
        <f t="shared" si="4"/>
        <v>0.307692307692308</v>
      </c>
      <c r="I76" s="9" t="s">
        <v>18</v>
      </c>
      <c r="J76" s="4">
        <f t="shared" si="5"/>
        <v>0.0769230769230769</v>
      </c>
      <c r="K76" s="9"/>
    </row>
    <row r="77" spans="1:11">
      <c r="A77" s="9" t="s">
        <v>329</v>
      </c>
      <c r="B77" s="9" t="s">
        <v>330</v>
      </c>
      <c r="C77" s="9" t="s">
        <v>331</v>
      </c>
      <c r="D77" s="9" t="s">
        <v>332</v>
      </c>
      <c r="E77" s="9" t="s">
        <v>128</v>
      </c>
      <c r="F77" s="10">
        <v>4</v>
      </c>
      <c r="G77" s="7">
        <f t="shared" si="6"/>
        <v>2174.886</v>
      </c>
      <c r="H77" s="4">
        <f t="shared" si="4"/>
        <v>0.714285714285714</v>
      </c>
      <c r="I77" s="9" t="s">
        <v>18</v>
      </c>
      <c r="J77" s="4">
        <f t="shared" si="5"/>
        <v>0.0714285714285714</v>
      </c>
      <c r="K77" s="9"/>
    </row>
    <row r="78" spans="1:11">
      <c r="A78" s="9" t="s">
        <v>333</v>
      </c>
      <c r="B78" s="9" t="s">
        <v>334</v>
      </c>
      <c r="C78" s="9" t="s">
        <v>335</v>
      </c>
      <c r="D78" s="9" t="s">
        <v>336</v>
      </c>
      <c r="E78" s="9" t="s">
        <v>128</v>
      </c>
      <c r="F78" s="10">
        <v>10</v>
      </c>
      <c r="G78" s="7">
        <f t="shared" si="6"/>
        <v>4951.188</v>
      </c>
      <c r="H78" s="4">
        <f t="shared" si="4"/>
        <v>0.285714285714286</v>
      </c>
      <c r="I78" s="9" t="s">
        <v>18</v>
      </c>
      <c r="J78" s="4">
        <f t="shared" si="5"/>
        <v>0.0714285714285714</v>
      </c>
      <c r="K78" s="9"/>
    </row>
    <row r="79" spans="1:11">
      <c r="A79" s="9" t="s">
        <v>337</v>
      </c>
      <c r="B79" s="9" t="s">
        <v>338</v>
      </c>
      <c r="C79" s="9" t="s">
        <v>339</v>
      </c>
      <c r="D79" s="9" t="s">
        <v>340</v>
      </c>
      <c r="E79" s="9" t="s">
        <v>128</v>
      </c>
      <c r="F79" s="10">
        <v>11</v>
      </c>
      <c r="G79" s="7">
        <f t="shared" si="6"/>
        <v>4932.756</v>
      </c>
      <c r="H79" s="4">
        <f t="shared" si="4"/>
        <v>0.214285714285714</v>
      </c>
      <c r="I79" s="9" t="s">
        <v>18</v>
      </c>
      <c r="J79" s="4">
        <f t="shared" si="5"/>
        <v>0.0714285714285714</v>
      </c>
      <c r="K79" s="9"/>
    </row>
    <row r="80" spans="1:11">
      <c r="A80" s="9" t="s">
        <v>341</v>
      </c>
      <c r="B80" s="9" t="s">
        <v>342</v>
      </c>
      <c r="C80" s="9" t="s">
        <v>343</v>
      </c>
      <c r="D80" s="9" t="s">
        <v>344</v>
      </c>
      <c r="E80" s="9" t="s">
        <v>39</v>
      </c>
      <c r="F80" s="10">
        <v>6</v>
      </c>
      <c r="G80" s="7">
        <f t="shared" si="6"/>
        <v>9168.741</v>
      </c>
      <c r="H80" s="4">
        <f t="shared" si="4"/>
        <v>0.6</v>
      </c>
      <c r="I80" s="9" t="s">
        <v>18</v>
      </c>
      <c r="J80" s="4">
        <f t="shared" si="5"/>
        <v>0.0666666666666667</v>
      </c>
      <c r="K80" s="9"/>
    </row>
    <row r="81" spans="1:11">
      <c r="A81" s="9" t="s">
        <v>345</v>
      </c>
      <c r="B81" s="9" t="s">
        <v>346</v>
      </c>
      <c r="C81" s="9" t="s">
        <v>347</v>
      </c>
      <c r="D81" s="9" t="s">
        <v>348</v>
      </c>
      <c r="E81" s="9" t="s">
        <v>39</v>
      </c>
      <c r="F81" s="10">
        <v>9</v>
      </c>
      <c r="G81" s="7">
        <f t="shared" si="6"/>
        <v>4146.516</v>
      </c>
      <c r="H81" s="4">
        <f t="shared" si="4"/>
        <v>0.4</v>
      </c>
      <c r="I81" s="9" t="s">
        <v>18</v>
      </c>
      <c r="J81" s="4">
        <f t="shared" si="5"/>
        <v>0.0666666666666667</v>
      </c>
      <c r="K81" s="9"/>
    </row>
    <row r="82" spans="1:11">
      <c r="A82" s="9" t="s">
        <v>349</v>
      </c>
      <c r="B82" s="9" t="s">
        <v>350</v>
      </c>
      <c r="C82" s="9" t="s">
        <v>351</v>
      </c>
      <c r="D82" s="9" t="s">
        <v>352</v>
      </c>
      <c r="E82" s="9" t="s">
        <v>39</v>
      </c>
      <c r="F82" s="10">
        <v>10</v>
      </c>
      <c r="G82" s="7">
        <f t="shared" si="6"/>
        <v>5474.088</v>
      </c>
      <c r="H82" s="4">
        <f t="shared" si="4"/>
        <v>0.333333333333333</v>
      </c>
      <c r="I82" s="9" t="s">
        <v>18</v>
      </c>
      <c r="J82" s="4">
        <f t="shared" si="5"/>
        <v>0.0666666666666667</v>
      </c>
      <c r="K82" s="9"/>
    </row>
    <row r="83" spans="1:11">
      <c r="A83" s="9" t="s">
        <v>353</v>
      </c>
      <c r="B83" s="9" t="s">
        <v>354</v>
      </c>
      <c r="C83" s="9" t="s">
        <v>355</v>
      </c>
      <c r="D83" s="9" t="s">
        <v>356</v>
      </c>
      <c r="E83" s="9" t="s">
        <v>357</v>
      </c>
      <c r="F83" s="10">
        <v>21</v>
      </c>
      <c r="G83" s="7">
        <f t="shared" si="6"/>
        <v>9676.602</v>
      </c>
      <c r="H83" s="4">
        <f t="shared" si="4"/>
        <v>0.3</v>
      </c>
      <c r="I83" s="9" t="s">
        <v>12</v>
      </c>
      <c r="J83" s="4">
        <f t="shared" si="5"/>
        <v>0.0666666666666667</v>
      </c>
      <c r="K83" s="9"/>
    </row>
    <row r="84" spans="1:11">
      <c r="A84" s="9" t="s">
        <v>358</v>
      </c>
      <c r="B84" s="9" t="s">
        <v>359</v>
      </c>
      <c r="C84" s="9" t="s">
        <v>360</v>
      </c>
      <c r="D84" s="9" t="s">
        <v>361</v>
      </c>
      <c r="E84" s="9" t="s">
        <v>362</v>
      </c>
      <c r="F84" s="10">
        <v>18</v>
      </c>
      <c r="G84" s="7">
        <f t="shared" si="6"/>
        <v>8465.67</v>
      </c>
      <c r="H84" s="4">
        <f t="shared" si="4"/>
        <v>0.4375</v>
      </c>
      <c r="I84" s="9" t="s">
        <v>12</v>
      </c>
      <c r="J84" s="4">
        <f t="shared" si="5"/>
        <v>0.0625</v>
      </c>
      <c r="K84" s="9"/>
    </row>
    <row r="85" spans="1:11">
      <c r="A85" s="9" t="s">
        <v>363</v>
      </c>
      <c r="B85" s="9" t="s">
        <v>364</v>
      </c>
      <c r="C85" s="9" t="s">
        <v>365</v>
      </c>
      <c r="D85" s="9" t="s">
        <v>366</v>
      </c>
      <c r="E85" s="9" t="s">
        <v>367</v>
      </c>
      <c r="F85" s="10">
        <v>12</v>
      </c>
      <c r="G85" s="7">
        <f t="shared" si="6"/>
        <v>5719.185</v>
      </c>
      <c r="H85" s="4">
        <f t="shared" si="4"/>
        <v>0.25</v>
      </c>
      <c r="I85" s="9" t="s">
        <v>18</v>
      </c>
      <c r="J85" s="4">
        <f t="shared" si="5"/>
        <v>0.0625</v>
      </c>
      <c r="K85" s="9"/>
    </row>
    <row r="86" spans="1:11">
      <c r="A86" s="9" t="s">
        <v>368</v>
      </c>
      <c r="B86" s="9" t="s">
        <v>369</v>
      </c>
      <c r="C86" s="9" t="s">
        <v>370</v>
      </c>
      <c r="D86" s="9" t="s">
        <v>371</v>
      </c>
      <c r="E86" s="9" t="s">
        <v>72</v>
      </c>
      <c r="F86" s="10">
        <v>10</v>
      </c>
      <c r="G86" s="7">
        <f t="shared" si="6"/>
        <v>5078.106</v>
      </c>
      <c r="H86" s="4">
        <f t="shared" si="4"/>
        <v>0.444444444444444</v>
      </c>
      <c r="I86" s="9" t="s">
        <v>18</v>
      </c>
      <c r="J86" s="4">
        <f t="shared" si="5"/>
        <v>0.0555555555555556</v>
      </c>
      <c r="K86" s="9"/>
    </row>
    <row r="87" spans="1:11">
      <c r="A87" s="9" t="s">
        <v>372</v>
      </c>
      <c r="B87" s="9" t="s">
        <v>373</v>
      </c>
      <c r="C87" s="9" t="s">
        <v>374</v>
      </c>
      <c r="D87" s="9" t="s">
        <v>375</v>
      </c>
      <c r="E87" s="9" t="s">
        <v>72</v>
      </c>
      <c r="F87" s="10">
        <v>11</v>
      </c>
      <c r="G87" s="7">
        <f t="shared" si="6"/>
        <v>5629.302</v>
      </c>
      <c r="H87" s="4">
        <f t="shared" si="4"/>
        <v>0.388888888888889</v>
      </c>
      <c r="I87" s="9" t="s">
        <v>18</v>
      </c>
      <c r="J87" s="4">
        <f t="shared" si="5"/>
        <v>0.0555555555555556</v>
      </c>
      <c r="K87" s="9"/>
    </row>
    <row r="88" spans="1:11">
      <c r="A88" s="9" t="s">
        <v>376</v>
      </c>
      <c r="B88" s="9" t="s">
        <v>377</v>
      </c>
      <c r="C88" s="9" t="s">
        <v>378</v>
      </c>
      <c r="D88" s="9" t="s">
        <v>379</v>
      </c>
      <c r="E88" s="9" t="s">
        <v>72</v>
      </c>
      <c r="F88" s="10">
        <v>12</v>
      </c>
      <c r="G88" s="7">
        <f t="shared" si="6"/>
        <v>5239.044</v>
      </c>
      <c r="H88" s="4">
        <f t="shared" si="4"/>
        <v>0.333333333333333</v>
      </c>
      <c r="I88" s="9" t="s">
        <v>18</v>
      </c>
      <c r="J88" s="4">
        <f t="shared" si="5"/>
        <v>0.0555555555555556</v>
      </c>
      <c r="K88" s="9"/>
    </row>
    <row r="89" spans="1:11">
      <c r="A89" s="9" t="s">
        <v>380</v>
      </c>
      <c r="B89" s="9" t="s">
        <v>381</v>
      </c>
      <c r="C89" s="9" t="s">
        <v>382</v>
      </c>
      <c r="D89" s="9" t="s">
        <v>383</v>
      </c>
      <c r="E89" s="9" t="s">
        <v>101</v>
      </c>
      <c r="F89" s="10">
        <v>5</v>
      </c>
      <c r="G89" s="7">
        <f t="shared" si="6"/>
        <v>4604.544</v>
      </c>
      <c r="H89" s="4">
        <f t="shared" si="4"/>
        <v>0.736842105263158</v>
      </c>
      <c r="I89" s="9" t="s">
        <v>18</v>
      </c>
      <c r="J89" s="4">
        <f t="shared" si="5"/>
        <v>0.0526315789473684</v>
      </c>
      <c r="K89" s="9"/>
    </row>
    <row r="90" spans="1:11">
      <c r="A90" s="9" t="s">
        <v>384</v>
      </c>
      <c r="B90" s="9" t="s">
        <v>385</v>
      </c>
      <c r="C90" s="9" t="s">
        <v>386</v>
      </c>
      <c r="D90" s="9" t="s">
        <v>387</v>
      </c>
      <c r="E90" s="9" t="s">
        <v>388</v>
      </c>
      <c r="F90" s="10">
        <v>139</v>
      </c>
      <c r="G90" s="7">
        <f t="shared" si="6"/>
        <v>64118.808</v>
      </c>
      <c r="H90" s="4">
        <f t="shared" si="4"/>
        <v>0.214689265536723</v>
      </c>
      <c r="I90" s="9" t="s">
        <v>40</v>
      </c>
      <c r="J90" s="4">
        <f t="shared" si="5"/>
        <v>0.0169491525423729</v>
      </c>
      <c r="K90" s="9"/>
    </row>
    <row r="91" spans="1:11">
      <c r="A91" s="9" t="s">
        <v>389</v>
      </c>
      <c r="B91" s="9" t="s">
        <v>390</v>
      </c>
      <c r="C91" s="9" t="s">
        <v>391</v>
      </c>
      <c r="D91" s="9" t="s">
        <v>392</v>
      </c>
      <c r="E91" s="9" t="s">
        <v>17</v>
      </c>
      <c r="F91" s="10">
        <v>4</v>
      </c>
      <c r="G91" s="7">
        <f t="shared" si="6"/>
        <v>1606.824</v>
      </c>
      <c r="H91" s="4">
        <f t="shared" si="4"/>
        <v>0.2</v>
      </c>
      <c r="I91" s="9" t="s">
        <v>393</v>
      </c>
      <c r="J91" s="4">
        <f t="shared" si="5"/>
        <v>0</v>
      </c>
      <c r="K91" s="9"/>
    </row>
    <row r="92" spans="1:11">
      <c r="A92" s="9" t="s">
        <v>394</v>
      </c>
      <c r="B92" s="9" t="s">
        <v>395</v>
      </c>
      <c r="C92" s="9" t="s">
        <v>396</v>
      </c>
      <c r="D92" s="9" t="s">
        <v>397</v>
      </c>
      <c r="E92" s="9" t="s">
        <v>11</v>
      </c>
      <c r="F92" s="10">
        <v>8</v>
      </c>
      <c r="G92" s="7">
        <f t="shared" si="6"/>
        <v>3693.6</v>
      </c>
      <c r="H92" s="4">
        <f t="shared" si="4"/>
        <v>0.2</v>
      </c>
      <c r="I92" s="9" t="s">
        <v>18</v>
      </c>
      <c r="J92" s="4">
        <f t="shared" si="5"/>
        <v>0.1</v>
      </c>
      <c r="K92" s="9"/>
    </row>
    <row r="93" spans="1:11">
      <c r="A93" s="9" t="s">
        <v>398</v>
      </c>
      <c r="B93" s="9" t="s">
        <v>399</v>
      </c>
      <c r="C93" s="9" t="s">
        <v>95</v>
      </c>
      <c r="D93" s="9" t="s">
        <v>96</v>
      </c>
      <c r="E93" s="9" t="s">
        <v>17</v>
      </c>
      <c r="F93" s="10">
        <v>4</v>
      </c>
      <c r="G93" s="7">
        <f t="shared" si="6"/>
        <v>1875.906</v>
      </c>
      <c r="H93" s="4">
        <f t="shared" si="4"/>
        <v>0.2</v>
      </c>
      <c r="I93" s="9" t="s">
        <v>18</v>
      </c>
      <c r="J93" s="4">
        <f t="shared" si="5"/>
        <v>0.2</v>
      </c>
      <c r="K93" s="9"/>
    </row>
    <row r="94" spans="1:11">
      <c r="A94" s="9" t="s">
        <v>400</v>
      </c>
      <c r="B94" s="9" t="s">
        <v>401</v>
      </c>
      <c r="C94" s="9" t="s">
        <v>131</v>
      </c>
      <c r="D94" s="9" t="s">
        <v>402</v>
      </c>
      <c r="E94" s="9" t="s">
        <v>17</v>
      </c>
      <c r="F94" s="10">
        <v>4</v>
      </c>
      <c r="G94" s="7">
        <f t="shared" si="6"/>
        <v>1846.008</v>
      </c>
      <c r="H94" s="4">
        <f t="shared" si="4"/>
        <v>0.2</v>
      </c>
      <c r="I94" s="9" t="s">
        <v>18</v>
      </c>
      <c r="J94" s="4">
        <f t="shared" si="5"/>
        <v>0.2</v>
      </c>
      <c r="K94" s="9"/>
    </row>
    <row r="95" spans="1:11">
      <c r="A95" s="9" t="s">
        <v>403</v>
      </c>
      <c r="B95" s="9" t="s">
        <v>404</v>
      </c>
      <c r="C95" s="9" t="s">
        <v>405</v>
      </c>
      <c r="D95" s="9" t="s">
        <v>406</v>
      </c>
      <c r="E95" s="9" t="s">
        <v>17</v>
      </c>
      <c r="F95" s="10">
        <v>4</v>
      </c>
      <c r="G95" s="7">
        <f t="shared" si="6"/>
        <v>1666.62</v>
      </c>
      <c r="H95" s="4">
        <f t="shared" si="4"/>
        <v>0.2</v>
      </c>
      <c r="I95" s="9" t="s">
        <v>18</v>
      </c>
      <c r="J95" s="4">
        <f t="shared" si="5"/>
        <v>0.2</v>
      </c>
      <c r="K95" s="9"/>
    </row>
    <row r="96" spans="1:11">
      <c r="A96" s="9" t="s">
        <v>407</v>
      </c>
      <c r="B96" s="9" t="s">
        <v>408</v>
      </c>
      <c r="C96" s="9" t="s">
        <v>409</v>
      </c>
      <c r="D96" s="9" t="s">
        <v>410</v>
      </c>
      <c r="E96" s="9" t="s">
        <v>11</v>
      </c>
      <c r="F96" s="10">
        <v>8</v>
      </c>
      <c r="G96" s="7">
        <f t="shared" si="6"/>
        <v>3634.713</v>
      </c>
      <c r="H96" s="4">
        <f t="shared" si="4"/>
        <v>0.2</v>
      </c>
      <c r="I96" s="9" t="s">
        <v>12</v>
      </c>
      <c r="J96" s="4">
        <f t="shared" si="5"/>
        <v>0.2</v>
      </c>
      <c r="K96" s="9"/>
    </row>
    <row r="97" spans="1:11">
      <c r="A97" s="9" t="s">
        <v>411</v>
      </c>
      <c r="B97" s="9" t="s">
        <v>412</v>
      </c>
      <c r="C97" s="9" t="s">
        <v>413</v>
      </c>
      <c r="D97" s="9" t="s">
        <v>414</v>
      </c>
      <c r="E97" s="9" t="s">
        <v>11</v>
      </c>
      <c r="F97" s="10">
        <v>8</v>
      </c>
      <c r="G97" s="7">
        <f t="shared" si="6"/>
        <v>4285.548</v>
      </c>
      <c r="H97" s="4">
        <f t="shared" si="4"/>
        <v>0.2</v>
      </c>
      <c r="I97" s="9" t="s">
        <v>18</v>
      </c>
      <c r="J97" s="4">
        <f t="shared" si="5"/>
        <v>0.1</v>
      </c>
      <c r="K97" s="9"/>
    </row>
    <row r="98" spans="1:11">
      <c r="A98" s="9" t="s">
        <v>415</v>
      </c>
      <c r="B98" s="9" t="s">
        <v>416</v>
      </c>
      <c r="C98" s="9" t="s">
        <v>417</v>
      </c>
      <c r="D98" s="9" t="s">
        <v>418</v>
      </c>
      <c r="E98" s="9" t="s">
        <v>11</v>
      </c>
      <c r="F98" s="10">
        <v>8</v>
      </c>
      <c r="G98" s="7">
        <f t="shared" si="6"/>
        <v>3482.73</v>
      </c>
      <c r="H98" s="4">
        <f t="shared" si="4"/>
        <v>0.2</v>
      </c>
      <c r="I98" s="9" t="s">
        <v>18</v>
      </c>
      <c r="J98" s="4">
        <f t="shared" si="5"/>
        <v>0.1</v>
      </c>
      <c r="K98" s="9"/>
    </row>
    <row r="99" spans="1:11">
      <c r="A99" s="9" t="s">
        <v>419</v>
      </c>
      <c r="B99" s="9" t="s">
        <v>420</v>
      </c>
      <c r="C99" s="9" t="s">
        <v>421</v>
      </c>
      <c r="D99" s="9" t="s">
        <v>422</v>
      </c>
      <c r="E99" s="9" t="s">
        <v>423</v>
      </c>
      <c r="F99" s="10">
        <v>30</v>
      </c>
      <c r="G99" s="7">
        <f t="shared" si="6"/>
        <v>14638.77</v>
      </c>
      <c r="H99" s="4">
        <f t="shared" si="4"/>
        <v>0.166666666666667</v>
      </c>
      <c r="I99" s="9" t="s">
        <v>12</v>
      </c>
      <c r="J99" s="4">
        <f t="shared" si="5"/>
        <v>0.0555555555555556</v>
      </c>
      <c r="K99" s="9"/>
    </row>
    <row r="100" s="1" customFormat="1" spans="1:11">
      <c r="A100" s="9" t="s">
        <v>424</v>
      </c>
      <c r="B100" s="9" t="s">
        <v>425</v>
      </c>
      <c r="C100" s="9" t="s">
        <v>426</v>
      </c>
      <c r="D100" s="9" t="s">
        <v>427</v>
      </c>
      <c r="E100" s="9" t="s">
        <v>298</v>
      </c>
      <c r="F100" s="10">
        <v>30</v>
      </c>
      <c r="G100" s="7">
        <f t="shared" si="6"/>
        <v>12914.424</v>
      </c>
      <c r="H100" s="4">
        <f t="shared" si="4"/>
        <v>0.117647058823529</v>
      </c>
      <c r="I100" s="9" t="s">
        <v>40</v>
      </c>
      <c r="J100" s="4">
        <f t="shared" si="5"/>
        <v>0.0882352941176471</v>
      </c>
      <c r="K100" s="11"/>
    </row>
    <row r="101" s="1" customFormat="1" spans="1:11">
      <c r="A101" s="9" t="s">
        <v>428</v>
      </c>
      <c r="B101" s="9" t="s">
        <v>429</v>
      </c>
      <c r="C101" s="9" t="s">
        <v>430</v>
      </c>
      <c r="D101" s="9" t="s">
        <v>431</v>
      </c>
      <c r="E101" s="9" t="s">
        <v>277</v>
      </c>
      <c r="F101" s="10">
        <v>30</v>
      </c>
      <c r="G101" s="7">
        <f t="shared" si="6"/>
        <v>12550.86</v>
      </c>
      <c r="H101" s="4">
        <f t="shared" si="4"/>
        <v>0.0909090909090909</v>
      </c>
      <c r="I101" s="9" t="s">
        <v>40</v>
      </c>
      <c r="J101" s="4">
        <f t="shared" si="5"/>
        <v>0.0909090909090909</v>
      </c>
      <c r="K101" s="11"/>
    </row>
    <row r="102" s="1" customFormat="1" spans="1:11">
      <c r="A102" s="9" t="s">
        <v>432</v>
      </c>
      <c r="B102" s="9" t="s">
        <v>433</v>
      </c>
      <c r="C102" s="9" t="s">
        <v>434</v>
      </c>
      <c r="D102" s="9" t="s">
        <v>435</v>
      </c>
      <c r="E102" s="9" t="s">
        <v>362</v>
      </c>
      <c r="F102" s="10">
        <v>30</v>
      </c>
      <c r="G102" s="7">
        <f t="shared" si="6"/>
        <v>12878.379</v>
      </c>
      <c r="H102" s="4">
        <f t="shared" si="4"/>
        <v>0.0625</v>
      </c>
      <c r="I102" s="9" t="s">
        <v>12</v>
      </c>
      <c r="J102" s="4">
        <f t="shared" si="5"/>
        <v>0.0625</v>
      </c>
      <c r="K102" s="11"/>
    </row>
    <row r="103" s="2" customFormat="1" spans="1:11">
      <c r="A103" s="9" t="s">
        <v>436</v>
      </c>
      <c r="B103" s="9" t="s">
        <v>437</v>
      </c>
      <c r="C103" s="9" t="s">
        <v>438</v>
      </c>
      <c r="D103" s="9" t="s">
        <v>439</v>
      </c>
      <c r="E103" s="9" t="s">
        <v>440</v>
      </c>
      <c r="F103" s="10">
        <v>34</v>
      </c>
      <c r="G103" s="7">
        <f t="shared" si="6"/>
        <v>11744.28</v>
      </c>
      <c r="H103" s="4">
        <f t="shared" si="4"/>
        <v>-0.214285714285714</v>
      </c>
      <c r="I103" s="9" t="s">
        <v>18</v>
      </c>
      <c r="J103" s="4">
        <f t="shared" si="5"/>
        <v>0.0357142857142857</v>
      </c>
      <c r="K103" s="4"/>
    </row>
    <row r="104" s="1" customFormat="1" spans="1:12">
      <c r="A104" s="11" t="s">
        <v>441</v>
      </c>
      <c r="B104" s="11" t="s">
        <v>442</v>
      </c>
      <c r="C104" s="11" t="s">
        <v>443</v>
      </c>
      <c r="D104" s="11" t="s">
        <v>444</v>
      </c>
      <c r="E104" s="11" t="s">
        <v>18</v>
      </c>
      <c r="F104" s="12" t="s">
        <v>18</v>
      </c>
      <c r="G104" s="7">
        <f t="shared" si="6"/>
        <v>401.706</v>
      </c>
      <c r="H104" s="4">
        <f t="shared" si="4"/>
        <v>0</v>
      </c>
      <c r="I104" s="11" t="s">
        <v>18</v>
      </c>
      <c r="J104" s="4">
        <f t="shared" si="5"/>
        <v>1</v>
      </c>
      <c r="K104" s="11"/>
      <c r="L104" s="11"/>
    </row>
    <row r="105" s="1" customFormat="1" spans="1:12">
      <c r="A105" s="11" t="s">
        <v>445</v>
      </c>
      <c r="B105" s="11" t="s">
        <v>446</v>
      </c>
      <c r="C105" s="11" t="s">
        <v>447</v>
      </c>
      <c r="D105" s="11" t="s">
        <v>448</v>
      </c>
      <c r="E105" s="11" t="s">
        <v>17</v>
      </c>
      <c r="F105" s="12" t="s">
        <v>46</v>
      </c>
      <c r="G105" s="7">
        <f t="shared" si="6"/>
        <v>2002.806</v>
      </c>
      <c r="H105" s="4">
        <f t="shared" si="4"/>
        <v>0.2</v>
      </c>
      <c r="I105" s="11" t="s">
        <v>40</v>
      </c>
      <c r="J105" s="4">
        <f t="shared" si="5"/>
        <v>0.6</v>
      </c>
      <c r="K105" s="11"/>
      <c r="L105" s="11"/>
    </row>
    <row r="106" s="1" customFormat="1" spans="1:12">
      <c r="A106" s="11" t="s">
        <v>449</v>
      </c>
      <c r="B106" s="11" t="s">
        <v>450</v>
      </c>
      <c r="C106" s="11" t="s">
        <v>451</v>
      </c>
      <c r="D106" s="11" t="s">
        <v>452</v>
      </c>
      <c r="E106" s="11" t="s">
        <v>17</v>
      </c>
      <c r="F106" s="12" t="s">
        <v>46</v>
      </c>
      <c r="G106" s="7">
        <f t="shared" si="6"/>
        <v>1636.722</v>
      </c>
      <c r="H106" s="4">
        <f t="shared" si="4"/>
        <v>0.2</v>
      </c>
      <c r="I106" s="11" t="s">
        <v>12</v>
      </c>
      <c r="J106" s="4">
        <f t="shared" si="5"/>
        <v>0.4</v>
      </c>
      <c r="K106" s="11"/>
      <c r="L106" s="11"/>
    </row>
    <row r="107" s="1" customFormat="1" spans="1:12">
      <c r="A107" s="11" t="s">
        <v>453</v>
      </c>
      <c r="B107" s="11" t="s">
        <v>454</v>
      </c>
      <c r="C107" s="11" t="s">
        <v>455</v>
      </c>
      <c r="D107" s="11" t="s">
        <v>455</v>
      </c>
      <c r="E107" s="11" t="s">
        <v>17</v>
      </c>
      <c r="F107" s="12" t="s">
        <v>12</v>
      </c>
      <c r="G107" s="7">
        <f t="shared" si="6"/>
        <v>609.408</v>
      </c>
      <c r="H107" s="4">
        <f t="shared" si="4"/>
        <v>0.6</v>
      </c>
      <c r="I107" s="11" t="s">
        <v>18</v>
      </c>
      <c r="J107" s="4">
        <f t="shared" si="5"/>
        <v>0.2</v>
      </c>
      <c r="K107" s="11"/>
      <c r="L107" s="11"/>
    </row>
    <row r="108" s="1" customFormat="1" spans="1:12">
      <c r="A108" s="11" t="s">
        <v>456</v>
      </c>
      <c r="B108" s="11" t="s">
        <v>457</v>
      </c>
      <c r="C108" s="11" t="s">
        <v>458</v>
      </c>
      <c r="D108" s="11" t="s">
        <v>459</v>
      </c>
      <c r="E108" s="11" t="s">
        <v>165</v>
      </c>
      <c r="F108" s="12" t="s">
        <v>52</v>
      </c>
      <c r="G108" s="7">
        <f t="shared" si="6"/>
        <v>3803.328</v>
      </c>
      <c r="H108" s="4">
        <f t="shared" si="4"/>
        <v>0.25</v>
      </c>
      <c r="I108" s="11" t="s">
        <v>18</v>
      </c>
      <c r="J108" s="4">
        <f t="shared" si="5"/>
        <v>0.125</v>
      </c>
      <c r="K108" s="11"/>
      <c r="L108" s="11"/>
    </row>
    <row r="109" s="1" customFormat="1" spans="1:12">
      <c r="A109" s="11" t="s">
        <v>460</v>
      </c>
      <c r="B109" s="11" t="s">
        <v>461</v>
      </c>
      <c r="C109" s="11" t="s">
        <v>462</v>
      </c>
      <c r="D109" s="11" t="s">
        <v>463</v>
      </c>
      <c r="E109" s="11" t="s">
        <v>362</v>
      </c>
      <c r="F109" s="12" t="s">
        <v>464</v>
      </c>
      <c r="G109" s="7">
        <f t="shared" si="6"/>
        <v>12363.507</v>
      </c>
      <c r="H109" s="4">
        <f t="shared" si="4"/>
        <v>0.25</v>
      </c>
      <c r="I109" s="11" t="s">
        <v>18</v>
      </c>
      <c r="J109" s="4">
        <f t="shared" si="5"/>
        <v>0.03125</v>
      </c>
      <c r="K109" s="11"/>
      <c r="L109" s="11"/>
    </row>
    <row r="110" s="1" customFormat="1" spans="1:12">
      <c r="A110" s="11" t="s">
        <v>465</v>
      </c>
      <c r="B110" s="11" t="s">
        <v>466</v>
      </c>
      <c r="C110" s="11" t="s">
        <v>467</v>
      </c>
      <c r="D110" s="11" t="s">
        <v>468</v>
      </c>
      <c r="E110" s="11" t="s">
        <v>40</v>
      </c>
      <c r="F110" s="12" t="s">
        <v>12</v>
      </c>
      <c r="G110" s="7">
        <f t="shared" si="6"/>
        <v>1281.771</v>
      </c>
      <c r="H110" s="4">
        <f t="shared" si="4"/>
        <v>0.333333333333333</v>
      </c>
      <c r="I110" s="11" t="s">
        <v>393</v>
      </c>
      <c r="J110" s="4">
        <f t="shared" si="5"/>
        <v>0</v>
      </c>
      <c r="K110" s="11"/>
      <c r="L110" s="11"/>
    </row>
    <row r="111" s="1" customFormat="1" spans="6:6">
      <c r="F111" s="13"/>
    </row>
    <row r="113" spans="1:11">
      <c r="A113" s="4"/>
      <c r="C113" s="14"/>
      <c r="D113" s="6"/>
      <c r="F113" s="15"/>
      <c r="G113" s="4"/>
      <c r="K113"/>
    </row>
  </sheetData>
  <sortState ref="A1:U1048540">
    <sortCondition ref="J1" descending="1"/>
  </sortState>
  <conditionalFormatting sqref="A104:B104">
    <cfRule type="duplicateValues" dxfId="0" priority="17"/>
  </conditionalFormatting>
  <conditionalFormatting sqref="A105:B105">
    <cfRule type="duplicateValues" dxfId="0" priority="14"/>
  </conditionalFormatting>
  <conditionalFormatting sqref="A106:B106">
    <cfRule type="duplicateValues" dxfId="0" priority="13"/>
  </conditionalFormatting>
  <conditionalFormatting sqref="A107:B107">
    <cfRule type="duplicateValues" dxfId="0" priority="12"/>
  </conditionalFormatting>
  <conditionalFormatting sqref="A108:B108">
    <cfRule type="duplicateValues" dxfId="0" priority="6"/>
  </conditionalFormatting>
  <conditionalFormatting sqref="A109:B109">
    <cfRule type="duplicateValues" dxfId="0" priority="5"/>
  </conditionalFormatting>
  <conditionalFormatting sqref="A110:B110">
    <cfRule type="duplicateValues" dxfId="0" priority="4"/>
  </conditionalFormatting>
  <conditionalFormatting sqref="A$1:A$1048576">
    <cfRule type="duplicateValues" dxfId="0" priority="1"/>
  </conditionalFormatting>
  <conditionalFormatting sqref="A2:A99">
    <cfRule type="duplicateValues" dxfId="0" priority="89"/>
    <cfRule type="duplicateValues" dxfId="0" priority="90"/>
  </conditionalFormatting>
  <conditionalFormatting sqref="A100:A102">
    <cfRule type="duplicateValues" dxfId="0" priority="84"/>
    <cfRule type="duplicateValues" dxfId="0" priority="85"/>
    <cfRule type="duplicateValues" dxfId="0" priority="86"/>
  </conditionalFormatting>
  <conditionalFormatting sqref="A1:A112 A114:A1048576">
    <cfRule type="duplicateValues" dxfId="0" priority="3"/>
  </conditionalFormatting>
  <conditionalFormatting sqref="A1:A103 A114:A1048576 A112">
    <cfRule type="duplicateValues" dxfId="0" priority="38"/>
    <cfRule type="duplicateValues" dxfId="0" priority="51"/>
  </conditionalFormatting>
  <conditionalFormatting sqref="A2:B99">
    <cfRule type="duplicateValues" dxfId="0" priority="91"/>
  </conditionalFormatting>
  <conditionalFormatting sqref="A100:B102">
    <cfRule type="duplicateValues" dxfId="0" priority="8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ghy</cp:lastModifiedBy>
  <dcterms:created xsi:type="dcterms:W3CDTF">2006-09-16T00:00:00Z</dcterms:created>
  <dcterms:modified xsi:type="dcterms:W3CDTF">2022-06-21T04:45:17Z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DD251433210A47CFBEA6AFB43DC76B53</vt:lpwstr>
  </property>
  <property fmtid="{D5CDD505-2E9C-101B-9397-08002B2CF9AE}" pid="3" name="KSOProductBuildVer">
    <vt:lpwstr>2052-11.1.0.11744</vt:lpwstr>
  </property>
</Properties>
</file>