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840" windowHeight="9420"/>
  </bookViews>
  <sheets>
    <sheet name="小高层住宅一房一价" sheetId="4" r:id="rId1"/>
  </sheets>
  <definedNames>
    <definedName name="_xlnm._FilterDatabase" localSheetId="0" hidden="1">小高层住宅一房一价!$A$4:$M$63</definedName>
  </definedNames>
  <calcPr calcId="124519"/>
</workbook>
</file>

<file path=xl/calcChain.xml><?xml version="1.0" encoding="utf-8"?>
<calcChain xmlns="http://schemas.openxmlformats.org/spreadsheetml/2006/main">
  <c r="J65" i="4"/>
  <c r="K65"/>
  <c r="F65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</calcChain>
</file>

<file path=xl/sharedStrings.xml><?xml version="1.0" encoding="utf-8"?>
<sst xmlns="http://schemas.openxmlformats.org/spreadsheetml/2006/main" count="193" uniqueCount="24">
  <si>
    <t>德清金磊置业有限公司销售价目表</t>
  </si>
  <si>
    <t>楼盘名称：渔桥嘉园                 销售热线：0572-8299688</t>
  </si>
  <si>
    <t>楼盘位置：钟管镇环城北路799号</t>
  </si>
  <si>
    <t>幢号</t>
  </si>
  <si>
    <t>单元</t>
  </si>
  <si>
    <t>室号</t>
  </si>
  <si>
    <t>层高</t>
  </si>
  <si>
    <t>户 型</t>
  </si>
  <si>
    <t>建筑面积</t>
  </si>
  <si>
    <t>套内建筑面积</t>
  </si>
  <si>
    <t>公摊建筑面积</t>
  </si>
  <si>
    <t>计价单位</t>
  </si>
  <si>
    <t>销售单价</t>
  </si>
  <si>
    <t>房屋总价</t>
  </si>
  <si>
    <t>销售状态</t>
  </si>
  <si>
    <t>备 注</t>
  </si>
  <si>
    <t>五房两厅五卫</t>
  </si>
  <si>
    <r>
      <rPr>
        <sz val="9"/>
        <color rgb="FF000000"/>
        <rFont val="仿宋"/>
        <charset val="134"/>
      </rPr>
      <t>元</t>
    </r>
    <r>
      <rPr>
        <sz val="9"/>
        <color rgb="FF000000"/>
        <rFont val="Times New Roman"/>
        <family val="1"/>
      </rPr>
      <t>/</t>
    </r>
    <r>
      <rPr>
        <sz val="9"/>
        <color rgb="FF000000"/>
        <rFont val="仿宋"/>
        <charset val="134"/>
      </rPr>
      <t>㎡</t>
    </r>
  </si>
  <si>
    <t>未售</t>
  </si>
  <si>
    <t>四房两厅两卫</t>
  </si>
  <si>
    <t>三房两厅一卫</t>
  </si>
  <si>
    <t>四房两厅三卫</t>
  </si>
  <si>
    <t>六房两厅四卫</t>
  </si>
  <si>
    <r>
      <t>元</t>
    </r>
    <r>
      <rPr>
        <sz val="9"/>
        <color theme="1"/>
        <rFont val="Times New Roman"/>
        <family val="1"/>
      </rPr>
      <t>/</t>
    </r>
    <r>
      <rPr>
        <sz val="9"/>
        <color theme="1"/>
        <rFont val="仿宋"/>
        <family val="3"/>
        <charset val="134"/>
      </rPr>
      <t>㎡</t>
    </r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</si>
</sst>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1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4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444444"/>
      <name val="宋体"/>
      <charset val="134"/>
      <scheme val="major"/>
    </font>
    <font>
      <b/>
      <sz val="11"/>
      <name val="宋体"/>
      <charset val="134"/>
      <scheme val="major"/>
    </font>
    <font>
      <sz val="9"/>
      <color rgb="FF000000"/>
      <name val="Times New Roman"/>
      <family val="1"/>
    </font>
    <font>
      <sz val="9"/>
      <color rgb="FF000000"/>
      <name val="仿宋"/>
      <charset val="134"/>
    </font>
    <font>
      <sz val="9"/>
      <color rgb="FF000000"/>
      <name val="宋体"/>
      <charset val="134"/>
    </font>
    <font>
      <sz val="10"/>
      <color rgb="FF000000"/>
      <name val="Times New Roman"/>
      <family val="1"/>
    </font>
    <font>
      <b/>
      <sz val="11"/>
      <color theme="1"/>
      <name val="宋体"/>
      <charset val="134"/>
      <scheme val="major"/>
    </font>
    <font>
      <sz val="12"/>
      <name val="宋体"/>
      <charset val="134"/>
    </font>
    <font>
      <sz val="9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9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177" fontId="8" fillId="0" borderId="4" xfId="0" applyNumberFormat="1" applyFont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15" fillId="0" borderId="0" xfId="0" applyFont="1">
      <alignment vertical="center"/>
    </xf>
    <xf numFmtId="176" fontId="15" fillId="0" borderId="0" xfId="0" applyNumberFormat="1" applyFont="1">
      <alignment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177" fontId="16" fillId="0" borderId="4" xfId="0" applyNumberFormat="1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" fillId="0" borderId="0" xfId="18" applyFont="1" applyBorder="1" applyAlignment="1">
      <alignment horizontal="center" vertical="center"/>
    </xf>
    <xf numFmtId="0" fontId="3" fillId="0" borderId="0" xfId="18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77" fontId="8" fillId="0" borderId="0" xfId="0" applyNumberFormat="1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19">
    <cellStyle name="常规" xfId="0" builtinId="0"/>
    <cellStyle name="常规 22" xfId="9"/>
    <cellStyle name="常规 23" xfId="10"/>
    <cellStyle name="常规 24" xfId="11"/>
    <cellStyle name="常规 25" xfId="2"/>
    <cellStyle name="常规 26" xfId="4"/>
    <cellStyle name="常规 27" xfId="6"/>
    <cellStyle name="常规 28" xfId="12"/>
    <cellStyle name="常规 29" xfId="14"/>
    <cellStyle name="常规 30" xfId="3"/>
    <cellStyle name="常规 31" xfId="5"/>
    <cellStyle name="常规 32" xfId="7"/>
    <cellStyle name="常规 33" xfId="13"/>
    <cellStyle name="常规 34" xfId="15"/>
    <cellStyle name="常规 35" xfId="1"/>
    <cellStyle name="常规 36" xfId="16"/>
    <cellStyle name="常规 37" xfId="8"/>
    <cellStyle name="常规 38" xfId="17"/>
    <cellStyle name="常规_Sheet1" xfId="18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workbookViewId="0">
      <selection activeCell="K69" sqref="K69"/>
    </sheetView>
  </sheetViews>
  <sheetFormatPr defaultColWidth="9" defaultRowHeight="13.5"/>
  <cols>
    <col min="2" max="2" width="9" style="1"/>
    <col min="3" max="3" width="9.375" style="1"/>
    <col min="4" max="4" width="9" style="1"/>
    <col min="5" max="5" width="16.5" style="2" customWidth="1"/>
    <col min="10" max="10" width="12.625" style="1"/>
    <col min="11" max="11" width="13.125" style="1" customWidth="1"/>
    <col min="12" max="12" width="9" style="1"/>
  </cols>
  <sheetData>
    <row r="1" spans="1:14" ht="18.7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4">
      <c r="A3" s="31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4" ht="27.75" thickBot="1">
      <c r="A4" s="3" t="s">
        <v>3</v>
      </c>
      <c r="B4" s="3" t="s">
        <v>4</v>
      </c>
      <c r="C4" s="3" t="s">
        <v>5</v>
      </c>
      <c r="D4" s="3" t="s">
        <v>6</v>
      </c>
      <c r="E4" s="4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13" t="s">
        <v>12</v>
      </c>
      <c r="K4" s="14" t="s">
        <v>13</v>
      </c>
      <c r="L4" s="3" t="s">
        <v>14</v>
      </c>
      <c r="M4" s="3" t="s">
        <v>15</v>
      </c>
    </row>
    <row r="5" spans="1:14" ht="14.25" thickBot="1">
      <c r="A5" s="5">
        <v>1</v>
      </c>
      <c r="B5" s="6">
        <v>1</v>
      </c>
      <c r="C5" s="6">
        <v>101</v>
      </c>
      <c r="D5" s="6">
        <v>3</v>
      </c>
      <c r="E5" s="7" t="s">
        <v>16</v>
      </c>
      <c r="F5" s="6">
        <v>373.66</v>
      </c>
      <c r="G5" s="6">
        <v>358.84</v>
      </c>
      <c r="H5" s="6">
        <v>14.82</v>
      </c>
      <c r="I5" s="7" t="s">
        <v>17</v>
      </c>
      <c r="J5" s="15">
        <f>K5/F5</f>
        <v>14028.673125301075</v>
      </c>
      <c r="K5" s="16">
        <v>5241954</v>
      </c>
      <c r="L5" s="7" t="s">
        <v>18</v>
      </c>
      <c r="M5" s="6"/>
      <c r="N5" s="17"/>
    </row>
    <row r="6" spans="1:14" ht="14.25" thickBot="1">
      <c r="A6" s="8">
        <v>1</v>
      </c>
      <c r="B6" s="9">
        <v>1</v>
      </c>
      <c r="C6" s="9">
        <v>102</v>
      </c>
      <c r="D6" s="9">
        <v>3</v>
      </c>
      <c r="E6" s="10" t="s">
        <v>16</v>
      </c>
      <c r="F6" s="11">
        <v>306.72000000000003</v>
      </c>
      <c r="G6" s="11">
        <v>292.8</v>
      </c>
      <c r="H6" s="9">
        <v>13.92</v>
      </c>
      <c r="I6" s="10" t="s">
        <v>17</v>
      </c>
      <c r="J6" s="15">
        <f t="shared" ref="J6:J63" si="0">K6/F6</f>
        <v>12677.660406885758</v>
      </c>
      <c r="K6" s="16">
        <v>3888492</v>
      </c>
      <c r="L6" s="10" t="s">
        <v>18</v>
      </c>
      <c r="M6" s="9"/>
      <c r="N6" s="17"/>
    </row>
    <row r="7" spans="1:14" ht="14.25" thickBot="1">
      <c r="A7" s="8">
        <v>1</v>
      </c>
      <c r="B7" s="9">
        <v>2</v>
      </c>
      <c r="C7" s="9">
        <v>103</v>
      </c>
      <c r="D7" s="9">
        <v>3</v>
      </c>
      <c r="E7" s="10" t="s">
        <v>16</v>
      </c>
      <c r="F7" s="9">
        <v>306.75</v>
      </c>
      <c r="G7" s="9">
        <v>292.82</v>
      </c>
      <c r="H7" s="9">
        <v>13.93</v>
      </c>
      <c r="I7" s="10" t="s">
        <v>17</v>
      </c>
      <c r="J7" s="15">
        <f t="shared" si="0"/>
        <v>12703.703341483293</v>
      </c>
      <c r="K7" s="16">
        <v>3896861</v>
      </c>
      <c r="L7" s="10" t="s">
        <v>18</v>
      </c>
      <c r="M7" s="9"/>
      <c r="N7" s="17"/>
    </row>
    <row r="8" spans="1:14" ht="14.25" thickBot="1">
      <c r="A8" s="8">
        <v>1</v>
      </c>
      <c r="B8" s="9">
        <v>2</v>
      </c>
      <c r="C8" s="9">
        <v>104</v>
      </c>
      <c r="D8" s="9">
        <v>3</v>
      </c>
      <c r="E8" s="10" t="s">
        <v>16</v>
      </c>
      <c r="F8" s="9">
        <v>303.3</v>
      </c>
      <c r="G8" s="9">
        <v>289.51</v>
      </c>
      <c r="H8" s="9">
        <v>13.79</v>
      </c>
      <c r="I8" s="10" t="s">
        <v>17</v>
      </c>
      <c r="J8" s="15">
        <f t="shared" si="0"/>
        <v>14800.415430267061</v>
      </c>
      <c r="K8" s="16">
        <v>4488966</v>
      </c>
      <c r="L8" s="10" t="s">
        <v>18</v>
      </c>
      <c r="M8" s="9"/>
      <c r="N8" s="17"/>
    </row>
    <row r="9" spans="1:14" ht="14.25" thickBot="1">
      <c r="A9" s="8">
        <v>1</v>
      </c>
      <c r="B9" s="9">
        <v>1</v>
      </c>
      <c r="C9" s="9">
        <v>201</v>
      </c>
      <c r="D9" s="9">
        <v>3</v>
      </c>
      <c r="E9" s="10" t="s">
        <v>16</v>
      </c>
      <c r="F9" s="9">
        <v>276.68</v>
      </c>
      <c r="G9" s="9">
        <v>251.63</v>
      </c>
      <c r="H9" s="9">
        <v>25.05</v>
      </c>
      <c r="I9" s="10" t="s">
        <v>17</v>
      </c>
      <c r="J9" s="15">
        <f t="shared" si="0"/>
        <v>12037.400607199652</v>
      </c>
      <c r="K9" s="16">
        <v>3330508</v>
      </c>
      <c r="L9" s="10" t="s">
        <v>18</v>
      </c>
      <c r="M9" s="9"/>
      <c r="N9" s="17"/>
    </row>
    <row r="10" spans="1:14" ht="14.25" thickBot="1">
      <c r="A10" s="8">
        <v>1</v>
      </c>
      <c r="B10" s="9">
        <v>1</v>
      </c>
      <c r="C10" s="9">
        <v>202</v>
      </c>
      <c r="D10" s="9">
        <v>3</v>
      </c>
      <c r="E10" s="10" t="s">
        <v>16</v>
      </c>
      <c r="F10" s="9">
        <v>269.7</v>
      </c>
      <c r="G10" s="9">
        <v>243.73</v>
      </c>
      <c r="H10" s="9">
        <v>25.97</v>
      </c>
      <c r="I10" s="10" t="s">
        <v>17</v>
      </c>
      <c r="J10" s="15">
        <f t="shared" si="0"/>
        <v>10896.748238783834</v>
      </c>
      <c r="K10" s="16">
        <v>2938853</v>
      </c>
      <c r="L10" s="10" t="s">
        <v>18</v>
      </c>
      <c r="M10" s="9"/>
      <c r="N10" s="17"/>
    </row>
    <row r="11" spans="1:14" ht="14.25" thickBot="1">
      <c r="A11" s="8">
        <v>1</v>
      </c>
      <c r="B11" s="9">
        <v>2</v>
      </c>
      <c r="C11" s="9">
        <v>203</v>
      </c>
      <c r="D11" s="9">
        <v>3</v>
      </c>
      <c r="E11" s="10" t="s">
        <v>16</v>
      </c>
      <c r="F11" s="9">
        <v>270.02</v>
      </c>
      <c r="G11" s="9">
        <v>243.72</v>
      </c>
      <c r="H11" s="9">
        <v>26.3</v>
      </c>
      <c r="I11" s="10" t="s">
        <v>17</v>
      </c>
      <c r="J11" s="15">
        <f t="shared" si="0"/>
        <v>10822.742759795572</v>
      </c>
      <c r="K11" s="16">
        <v>2922357</v>
      </c>
      <c r="L11" s="10" t="s">
        <v>18</v>
      </c>
      <c r="M11" s="9"/>
      <c r="N11" s="17"/>
    </row>
    <row r="12" spans="1:14" ht="14.25" thickBot="1">
      <c r="A12" s="8">
        <v>1</v>
      </c>
      <c r="B12" s="9">
        <v>2</v>
      </c>
      <c r="C12" s="9">
        <v>204</v>
      </c>
      <c r="D12" s="9">
        <v>3</v>
      </c>
      <c r="E12" s="10" t="s">
        <v>16</v>
      </c>
      <c r="F12" s="9">
        <v>268.19</v>
      </c>
      <c r="G12" s="9">
        <v>242.1</v>
      </c>
      <c r="H12" s="9">
        <v>26.09</v>
      </c>
      <c r="I12" s="10" t="s">
        <v>17</v>
      </c>
      <c r="J12" s="15">
        <f t="shared" si="0"/>
        <v>11456.605391699914</v>
      </c>
      <c r="K12" s="16">
        <v>3072547</v>
      </c>
      <c r="L12" s="10" t="s">
        <v>18</v>
      </c>
      <c r="M12" s="9"/>
      <c r="N12" s="17"/>
    </row>
    <row r="13" spans="1:14" ht="14.25" thickBot="1">
      <c r="A13" s="8">
        <v>2</v>
      </c>
      <c r="B13" s="9">
        <v>1</v>
      </c>
      <c r="C13" s="9">
        <v>101</v>
      </c>
      <c r="D13" s="9">
        <v>3</v>
      </c>
      <c r="E13" s="10" t="s">
        <v>16</v>
      </c>
      <c r="F13" s="9">
        <v>303.3</v>
      </c>
      <c r="G13" s="9">
        <v>289.51</v>
      </c>
      <c r="H13" s="9">
        <v>13.79</v>
      </c>
      <c r="I13" s="10" t="s">
        <v>17</v>
      </c>
      <c r="J13" s="15">
        <f t="shared" si="0"/>
        <v>14083.666336960105</v>
      </c>
      <c r="K13" s="16">
        <v>4271576</v>
      </c>
      <c r="L13" s="10" t="s">
        <v>18</v>
      </c>
      <c r="M13" s="9"/>
      <c r="N13" s="17"/>
    </row>
    <row r="14" spans="1:14" ht="14.25" thickBot="1">
      <c r="A14" s="8">
        <v>2</v>
      </c>
      <c r="B14" s="9">
        <v>1</v>
      </c>
      <c r="C14" s="9">
        <v>102</v>
      </c>
      <c r="D14" s="9">
        <v>3</v>
      </c>
      <c r="E14" s="10" t="s">
        <v>16</v>
      </c>
      <c r="F14" s="9">
        <v>306.75</v>
      </c>
      <c r="G14" s="9">
        <v>292.82</v>
      </c>
      <c r="H14" s="9">
        <v>13.93</v>
      </c>
      <c r="I14" s="10" t="s">
        <v>17</v>
      </c>
      <c r="J14" s="15">
        <f t="shared" si="0"/>
        <v>12654.966585167074</v>
      </c>
      <c r="K14" s="16">
        <v>3881911</v>
      </c>
      <c r="L14" s="10" t="s">
        <v>18</v>
      </c>
      <c r="M14" s="9"/>
      <c r="N14" s="17"/>
    </row>
    <row r="15" spans="1:14" ht="14.25" thickBot="1">
      <c r="A15" s="8">
        <v>2</v>
      </c>
      <c r="B15" s="9">
        <v>2</v>
      </c>
      <c r="C15" s="9">
        <v>103</v>
      </c>
      <c r="D15" s="9">
        <v>3</v>
      </c>
      <c r="E15" s="10" t="s">
        <v>16</v>
      </c>
      <c r="F15" s="9">
        <v>306.72000000000003</v>
      </c>
      <c r="G15" s="9">
        <v>292.8</v>
      </c>
      <c r="H15" s="9">
        <v>13.92</v>
      </c>
      <c r="I15" s="10" t="s">
        <v>17</v>
      </c>
      <c r="J15" s="15">
        <f t="shared" si="0"/>
        <v>12496.361502347418</v>
      </c>
      <c r="K15" s="16">
        <v>3832884</v>
      </c>
      <c r="L15" s="10" t="s">
        <v>18</v>
      </c>
      <c r="M15" s="9"/>
      <c r="N15" s="17"/>
    </row>
    <row r="16" spans="1:14" ht="14.25" thickBot="1">
      <c r="A16" s="8">
        <v>2</v>
      </c>
      <c r="B16" s="9">
        <v>2</v>
      </c>
      <c r="C16" s="9">
        <v>104</v>
      </c>
      <c r="D16" s="9">
        <v>3</v>
      </c>
      <c r="E16" s="10" t="s">
        <v>16</v>
      </c>
      <c r="F16" s="9">
        <v>373.66</v>
      </c>
      <c r="G16" s="9">
        <v>358.84</v>
      </c>
      <c r="H16" s="9">
        <v>14.82</v>
      </c>
      <c r="I16" s="10" t="s">
        <v>17</v>
      </c>
      <c r="J16" s="15">
        <f t="shared" si="0"/>
        <v>13977.733768666702</v>
      </c>
      <c r="K16" s="16">
        <v>5222920</v>
      </c>
      <c r="L16" s="10" t="s">
        <v>18</v>
      </c>
      <c r="M16" s="9"/>
      <c r="N16" s="17"/>
    </row>
    <row r="17" spans="1:14" ht="14.25" thickBot="1">
      <c r="A17" s="8">
        <v>2</v>
      </c>
      <c r="B17" s="9">
        <v>1</v>
      </c>
      <c r="C17" s="9">
        <v>201</v>
      </c>
      <c r="D17" s="9">
        <v>3</v>
      </c>
      <c r="E17" s="10" t="s">
        <v>16</v>
      </c>
      <c r="F17" s="9">
        <v>268.19</v>
      </c>
      <c r="G17" s="9">
        <v>242.1</v>
      </c>
      <c r="H17" s="9">
        <v>26.09</v>
      </c>
      <c r="I17" s="10" t="s">
        <v>17</v>
      </c>
      <c r="J17" s="15">
        <f t="shared" si="0"/>
        <v>11719.318393676125</v>
      </c>
      <c r="K17" s="16">
        <v>3143004</v>
      </c>
      <c r="L17" s="10" t="s">
        <v>18</v>
      </c>
      <c r="M17" s="9"/>
      <c r="N17" s="17"/>
    </row>
    <row r="18" spans="1:14" ht="14.25" thickBot="1">
      <c r="A18" s="8">
        <v>2</v>
      </c>
      <c r="B18" s="9">
        <v>1</v>
      </c>
      <c r="C18" s="9">
        <v>202</v>
      </c>
      <c r="D18" s="9">
        <v>3</v>
      </c>
      <c r="E18" s="10" t="s">
        <v>16</v>
      </c>
      <c r="F18" s="9">
        <v>270.02</v>
      </c>
      <c r="G18" s="9">
        <v>243.72</v>
      </c>
      <c r="H18" s="9">
        <v>26.3</v>
      </c>
      <c r="I18" s="10" t="s">
        <v>17</v>
      </c>
      <c r="J18" s="15">
        <f t="shared" si="0"/>
        <v>10896.811347307608</v>
      </c>
      <c r="K18" s="16">
        <v>2942357</v>
      </c>
      <c r="L18" s="10" t="s">
        <v>18</v>
      </c>
      <c r="M18" s="9"/>
      <c r="N18" s="17"/>
    </row>
    <row r="19" spans="1:14" ht="14.25" thickBot="1">
      <c r="A19" s="8">
        <v>2</v>
      </c>
      <c r="B19" s="9">
        <v>2</v>
      </c>
      <c r="C19" s="9">
        <v>203</v>
      </c>
      <c r="D19" s="9">
        <v>3</v>
      </c>
      <c r="E19" s="10" t="s">
        <v>16</v>
      </c>
      <c r="F19" s="9">
        <v>269.7</v>
      </c>
      <c r="G19" s="9">
        <v>243.73</v>
      </c>
      <c r="H19" s="9">
        <v>25.97</v>
      </c>
      <c r="I19" s="10" t="s">
        <v>17</v>
      </c>
      <c r="J19" s="15">
        <f t="shared" si="0"/>
        <v>10946.748238783834</v>
      </c>
      <c r="K19" s="16">
        <v>2952338</v>
      </c>
      <c r="L19" s="10" t="s">
        <v>18</v>
      </c>
      <c r="M19" s="9"/>
      <c r="N19" s="17"/>
    </row>
    <row r="20" spans="1:14" ht="14.25" thickBot="1">
      <c r="A20" s="8">
        <v>2</v>
      </c>
      <c r="B20" s="9">
        <v>2</v>
      </c>
      <c r="C20" s="9">
        <v>204</v>
      </c>
      <c r="D20" s="9">
        <v>3</v>
      </c>
      <c r="E20" s="10" t="s">
        <v>16</v>
      </c>
      <c r="F20" s="9">
        <v>276.68</v>
      </c>
      <c r="G20" s="9">
        <v>251.63</v>
      </c>
      <c r="H20" s="9">
        <v>25.05</v>
      </c>
      <c r="I20" s="10" t="s">
        <v>17</v>
      </c>
      <c r="J20" s="15">
        <f t="shared" si="0"/>
        <v>11856.686424750615</v>
      </c>
      <c r="K20" s="16">
        <v>3280508</v>
      </c>
      <c r="L20" s="10" t="s">
        <v>18</v>
      </c>
      <c r="M20" s="9"/>
      <c r="N20" s="17"/>
    </row>
    <row r="21" spans="1:14" ht="14.25" thickBot="1">
      <c r="A21" s="8">
        <v>3</v>
      </c>
      <c r="B21" s="9">
        <v>1</v>
      </c>
      <c r="C21" s="9">
        <v>101</v>
      </c>
      <c r="D21" s="9">
        <v>3</v>
      </c>
      <c r="E21" s="10" t="s">
        <v>16</v>
      </c>
      <c r="F21" s="9">
        <v>373.66</v>
      </c>
      <c r="G21" s="9">
        <v>358.84</v>
      </c>
      <c r="H21" s="9">
        <v>14.82</v>
      </c>
      <c r="I21" s="10" t="s">
        <v>17</v>
      </c>
      <c r="J21" s="15">
        <f t="shared" si="0"/>
        <v>13649.587860621956</v>
      </c>
      <c r="K21" s="16">
        <v>5100305</v>
      </c>
      <c r="L21" s="10" t="s">
        <v>18</v>
      </c>
      <c r="M21" s="9"/>
      <c r="N21" s="17"/>
    </row>
    <row r="22" spans="1:14" ht="14.25" thickBot="1">
      <c r="A22" s="8">
        <v>3</v>
      </c>
      <c r="B22" s="9">
        <v>1</v>
      </c>
      <c r="C22" s="9">
        <v>102</v>
      </c>
      <c r="D22" s="9">
        <v>3</v>
      </c>
      <c r="E22" s="10" t="s">
        <v>16</v>
      </c>
      <c r="F22" s="9">
        <v>306.72000000000003</v>
      </c>
      <c r="G22" s="9">
        <v>292.8</v>
      </c>
      <c r="H22" s="9">
        <v>13.92</v>
      </c>
      <c r="I22" s="10" t="s">
        <v>17</v>
      </c>
      <c r="J22" s="15">
        <f t="shared" si="0"/>
        <v>12136.815336463224</v>
      </c>
      <c r="K22" s="16">
        <v>3722604</v>
      </c>
      <c r="L22" s="10" t="s">
        <v>18</v>
      </c>
      <c r="M22" s="9"/>
      <c r="N22" s="17"/>
    </row>
    <row r="23" spans="1:14" ht="14.25" thickBot="1">
      <c r="A23" s="8">
        <v>3</v>
      </c>
      <c r="B23" s="9">
        <v>2</v>
      </c>
      <c r="C23" s="9">
        <v>103</v>
      </c>
      <c r="D23" s="9">
        <v>3</v>
      </c>
      <c r="E23" s="10" t="s">
        <v>16</v>
      </c>
      <c r="F23" s="9">
        <v>306.75</v>
      </c>
      <c r="G23" s="9">
        <v>292.82</v>
      </c>
      <c r="H23" s="9">
        <v>13.93</v>
      </c>
      <c r="I23" s="10" t="s">
        <v>17</v>
      </c>
      <c r="J23" s="15">
        <f t="shared" si="0"/>
        <v>12336.79217603912</v>
      </c>
      <c r="K23" s="16">
        <v>3784311</v>
      </c>
      <c r="L23" s="10" t="s">
        <v>18</v>
      </c>
      <c r="M23" s="9"/>
      <c r="N23" s="17"/>
    </row>
    <row r="24" spans="1:14" ht="14.25" thickBot="1">
      <c r="A24" s="8">
        <v>3</v>
      </c>
      <c r="B24" s="9">
        <v>2</v>
      </c>
      <c r="C24" s="9">
        <v>104</v>
      </c>
      <c r="D24" s="9">
        <v>3</v>
      </c>
      <c r="E24" s="10" t="s">
        <v>16</v>
      </c>
      <c r="F24" s="9">
        <v>303.3</v>
      </c>
      <c r="G24" s="9">
        <v>289.51</v>
      </c>
      <c r="H24" s="9">
        <v>13.79</v>
      </c>
      <c r="I24" s="10" t="s">
        <v>17</v>
      </c>
      <c r="J24" s="15">
        <f t="shared" si="0"/>
        <v>13952.640949554896</v>
      </c>
      <c r="K24" s="16">
        <v>4231836</v>
      </c>
      <c r="L24" s="10" t="s">
        <v>18</v>
      </c>
      <c r="M24" s="9"/>
      <c r="N24" s="17"/>
    </row>
    <row r="25" spans="1:14" ht="14.25" thickBot="1">
      <c r="A25" s="8">
        <v>3</v>
      </c>
      <c r="B25" s="9">
        <v>1</v>
      </c>
      <c r="C25" s="12">
        <v>201</v>
      </c>
      <c r="D25" s="9">
        <v>3</v>
      </c>
      <c r="E25" s="10" t="s">
        <v>16</v>
      </c>
      <c r="F25" s="9">
        <v>276.68</v>
      </c>
      <c r="G25" s="9">
        <v>251.63</v>
      </c>
      <c r="H25" s="9">
        <v>25.05</v>
      </c>
      <c r="I25" s="10" t="s">
        <v>17</v>
      </c>
      <c r="J25" s="15">
        <f t="shared" si="0"/>
        <v>11678.97209773023</v>
      </c>
      <c r="K25" s="16">
        <v>3231338</v>
      </c>
      <c r="L25" s="10" t="s">
        <v>18</v>
      </c>
      <c r="M25" s="9"/>
      <c r="N25" s="17"/>
    </row>
    <row r="26" spans="1:14" ht="14.25" thickBot="1">
      <c r="A26" s="8">
        <v>3</v>
      </c>
      <c r="B26" s="9">
        <v>1</v>
      </c>
      <c r="C26" s="9">
        <v>202</v>
      </c>
      <c r="D26" s="9">
        <v>3</v>
      </c>
      <c r="E26" s="10" t="s">
        <v>16</v>
      </c>
      <c r="F26" s="9">
        <v>269.7</v>
      </c>
      <c r="G26" s="9">
        <v>243.73</v>
      </c>
      <c r="H26" s="9">
        <v>25.97</v>
      </c>
      <c r="I26" s="10" t="s">
        <v>17</v>
      </c>
      <c r="J26" s="15">
        <f t="shared" si="0"/>
        <v>10709.670003707824</v>
      </c>
      <c r="K26" s="16">
        <v>2888398</v>
      </c>
      <c r="L26" s="10" t="s">
        <v>18</v>
      </c>
      <c r="M26" s="9"/>
      <c r="N26" s="17"/>
    </row>
    <row r="27" spans="1:14" ht="14.25" thickBot="1">
      <c r="A27" s="8">
        <v>3</v>
      </c>
      <c r="B27" s="9">
        <v>2</v>
      </c>
      <c r="C27" s="9">
        <v>203</v>
      </c>
      <c r="D27" s="9">
        <v>3</v>
      </c>
      <c r="E27" s="10" t="s">
        <v>16</v>
      </c>
      <c r="F27" s="9">
        <v>270.02</v>
      </c>
      <c r="G27" s="9">
        <v>243.72</v>
      </c>
      <c r="H27" s="9">
        <v>26.3</v>
      </c>
      <c r="I27" s="10" t="s">
        <v>17</v>
      </c>
      <c r="J27" s="15">
        <f t="shared" si="0"/>
        <v>11909.77705355159</v>
      </c>
      <c r="K27" s="16">
        <v>3215878</v>
      </c>
      <c r="L27" s="10" t="s">
        <v>18</v>
      </c>
      <c r="M27" s="9"/>
      <c r="N27" s="17"/>
    </row>
    <row r="28" spans="1:14" ht="14.25" thickBot="1">
      <c r="A28" s="8">
        <v>3</v>
      </c>
      <c r="B28" s="9">
        <v>2</v>
      </c>
      <c r="C28" s="9">
        <v>204</v>
      </c>
      <c r="D28" s="9">
        <v>3</v>
      </c>
      <c r="E28" s="10" t="s">
        <v>16</v>
      </c>
      <c r="F28" s="9">
        <v>268.19</v>
      </c>
      <c r="G28" s="9">
        <v>242.1</v>
      </c>
      <c r="H28" s="9">
        <v>26.09</v>
      </c>
      <c r="I28" s="10" t="s">
        <v>17</v>
      </c>
      <c r="J28" s="15">
        <f t="shared" si="0"/>
        <v>11132.88340355718</v>
      </c>
      <c r="K28" s="16">
        <v>2985728</v>
      </c>
      <c r="L28" s="10" t="s">
        <v>18</v>
      </c>
      <c r="M28" s="9"/>
      <c r="N28" s="17"/>
    </row>
    <row r="29" spans="1:14" s="19" customFormat="1" ht="14.25" thickBot="1">
      <c r="A29" s="21">
        <v>4</v>
      </c>
      <c r="B29" s="22">
        <v>1</v>
      </c>
      <c r="C29" s="22">
        <v>201</v>
      </c>
      <c r="D29" s="23">
        <v>1</v>
      </c>
      <c r="E29" s="24" t="s">
        <v>19</v>
      </c>
      <c r="F29" s="22">
        <v>130.81</v>
      </c>
      <c r="G29" s="22">
        <v>109.1</v>
      </c>
      <c r="H29" s="22">
        <v>21.71</v>
      </c>
      <c r="I29" s="24" t="s">
        <v>23</v>
      </c>
      <c r="J29" s="25">
        <f t="shared" si="0"/>
        <v>8849.7821267487197</v>
      </c>
      <c r="K29" s="26">
        <v>1157640</v>
      </c>
      <c r="L29" s="24" t="s">
        <v>18</v>
      </c>
      <c r="M29" s="22"/>
      <c r="N29" s="20"/>
    </row>
    <row r="30" spans="1:14" s="19" customFormat="1" ht="14.25" thickBot="1">
      <c r="A30" s="21">
        <v>4</v>
      </c>
      <c r="B30" s="22">
        <v>1</v>
      </c>
      <c r="C30" s="22">
        <v>301</v>
      </c>
      <c r="D30" s="23">
        <v>1</v>
      </c>
      <c r="E30" s="24" t="s">
        <v>19</v>
      </c>
      <c r="F30" s="22">
        <v>130.81</v>
      </c>
      <c r="G30" s="22">
        <v>109.1</v>
      </c>
      <c r="H30" s="22">
        <v>21.71</v>
      </c>
      <c r="I30" s="24" t="s">
        <v>23</v>
      </c>
      <c r="J30" s="25">
        <f t="shared" si="0"/>
        <v>8528.7057564406387</v>
      </c>
      <c r="K30" s="26">
        <v>1115640</v>
      </c>
      <c r="L30" s="24" t="s">
        <v>18</v>
      </c>
      <c r="M30" s="22"/>
      <c r="N30" s="20"/>
    </row>
    <row r="31" spans="1:14" s="19" customFormat="1" ht="14.25" thickBot="1">
      <c r="A31" s="21">
        <v>4</v>
      </c>
      <c r="B31" s="22">
        <v>1</v>
      </c>
      <c r="C31" s="22">
        <v>401</v>
      </c>
      <c r="D31" s="23">
        <v>1</v>
      </c>
      <c r="E31" s="24" t="s">
        <v>19</v>
      </c>
      <c r="F31" s="22">
        <v>130.81</v>
      </c>
      <c r="G31" s="22">
        <v>109.1</v>
      </c>
      <c r="H31" s="22">
        <v>21.71</v>
      </c>
      <c r="I31" s="24" t="s">
        <v>23</v>
      </c>
      <c r="J31" s="25">
        <f t="shared" si="0"/>
        <v>8628.6981117651558</v>
      </c>
      <c r="K31" s="26">
        <v>1128720</v>
      </c>
      <c r="L31" s="24" t="s">
        <v>18</v>
      </c>
      <c r="M31" s="22"/>
      <c r="N31" s="20"/>
    </row>
    <row r="32" spans="1:14" s="19" customFormat="1" ht="14.25" thickBot="1">
      <c r="A32" s="21">
        <v>4</v>
      </c>
      <c r="B32" s="22">
        <v>1</v>
      </c>
      <c r="C32" s="22">
        <v>501</v>
      </c>
      <c r="D32" s="23">
        <v>1</v>
      </c>
      <c r="E32" s="24" t="s">
        <v>19</v>
      </c>
      <c r="F32" s="22">
        <v>130.81</v>
      </c>
      <c r="G32" s="22">
        <v>109.1</v>
      </c>
      <c r="H32" s="22">
        <v>21.71</v>
      </c>
      <c r="I32" s="24" t="s">
        <v>23</v>
      </c>
      <c r="J32" s="25">
        <f t="shared" si="0"/>
        <v>8728.6904670896711</v>
      </c>
      <c r="K32" s="26">
        <v>1141800</v>
      </c>
      <c r="L32" s="24" t="s">
        <v>18</v>
      </c>
      <c r="M32" s="22"/>
      <c r="N32" s="20"/>
    </row>
    <row r="33" spans="1:14" s="19" customFormat="1" ht="14.25" thickBot="1">
      <c r="A33" s="21">
        <v>4</v>
      </c>
      <c r="B33" s="22">
        <v>1</v>
      </c>
      <c r="C33" s="22">
        <v>601</v>
      </c>
      <c r="D33" s="23">
        <v>1</v>
      </c>
      <c r="E33" s="24" t="s">
        <v>20</v>
      </c>
      <c r="F33" s="22">
        <v>110.64</v>
      </c>
      <c r="G33" s="22">
        <v>92.28</v>
      </c>
      <c r="H33" s="22">
        <v>18.36</v>
      </c>
      <c r="I33" s="24" t="s">
        <v>23</v>
      </c>
      <c r="J33" s="25">
        <f t="shared" si="0"/>
        <v>8713.7924801156896</v>
      </c>
      <c r="K33" s="26">
        <v>964094</v>
      </c>
      <c r="L33" s="24" t="s">
        <v>18</v>
      </c>
      <c r="M33" s="22"/>
      <c r="N33" s="20"/>
    </row>
    <row r="34" spans="1:14" s="19" customFormat="1" ht="14.25" thickBot="1">
      <c r="A34" s="21">
        <v>4</v>
      </c>
      <c r="B34" s="22">
        <v>1</v>
      </c>
      <c r="C34" s="22">
        <v>102</v>
      </c>
      <c r="D34" s="23">
        <v>1</v>
      </c>
      <c r="E34" s="24" t="s">
        <v>19</v>
      </c>
      <c r="F34" s="22">
        <v>128.43</v>
      </c>
      <c r="G34" s="22">
        <v>107.12</v>
      </c>
      <c r="H34" s="22">
        <v>21.31</v>
      </c>
      <c r="I34" s="24" t="s">
        <v>23</v>
      </c>
      <c r="J34" s="25">
        <f t="shared" si="0"/>
        <v>10035.69259518804</v>
      </c>
      <c r="K34" s="26">
        <v>1288884</v>
      </c>
      <c r="L34" s="24" t="s">
        <v>18</v>
      </c>
      <c r="M34" s="22"/>
      <c r="N34" s="20"/>
    </row>
    <row r="35" spans="1:14" s="19" customFormat="1" ht="14.25" thickBot="1">
      <c r="A35" s="21">
        <v>4</v>
      </c>
      <c r="B35" s="22">
        <v>1</v>
      </c>
      <c r="C35" s="22">
        <v>202</v>
      </c>
      <c r="D35" s="23">
        <v>1</v>
      </c>
      <c r="E35" s="24" t="s">
        <v>19</v>
      </c>
      <c r="F35" s="22">
        <v>128.43</v>
      </c>
      <c r="G35" s="22">
        <v>107.12</v>
      </c>
      <c r="H35" s="22">
        <v>21.31</v>
      </c>
      <c r="I35" s="24" t="s">
        <v>23</v>
      </c>
      <c r="J35" s="25">
        <f t="shared" si="0"/>
        <v>8021.5058786887794</v>
      </c>
      <c r="K35" s="26">
        <v>1030202</v>
      </c>
      <c r="L35" s="24" t="s">
        <v>18</v>
      </c>
      <c r="M35" s="22"/>
      <c r="N35" s="20"/>
    </row>
    <row r="36" spans="1:14" s="19" customFormat="1" ht="14.25" thickBot="1">
      <c r="A36" s="21">
        <v>4</v>
      </c>
      <c r="B36" s="22">
        <v>1</v>
      </c>
      <c r="C36" s="22">
        <v>302</v>
      </c>
      <c r="D36" s="23">
        <v>1</v>
      </c>
      <c r="E36" s="24" t="s">
        <v>19</v>
      </c>
      <c r="F36" s="22">
        <v>128.43</v>
      </c>
      <c r="G36" s="22">
        <v>107.12</v>
      </c>
      <c r="H36" s="22">
        <v>21.31</v>
      </c>
      <c r="I36" s="24" t="s">
        <v>23</v>
      </c>
      <c r="J36" s="25">
        <f t="shared" si="0"/>
        <v>8149.3654130654832</v>
      </c>
      <c r="K36" s="26">
        <v>1046623</v>
      </c>
      <c r="L36" s="24" t="s">
        <v>18</v>
      </c>
      <c r="M36" s="22"/>
      <c r="N36" s="20"/>
    </row>
    <row r="37" spans="1:14" s="19" customFormat="1" ht="14.25" thickBot="1">
      <c r="A37" s="21">
        <v>4</v>
      </c>
      <c r="B37" s="22">
        <v>1</v>
      </c>
      <c r="C37" s="22">
        <v>402</v>
      </c>
      <c r="D37" s="23">
        <v>1</v>
      </c>
      <c r="E37" s="24" t="s">
        <v>19</v>
      </c>
      <c r="F37" s="22">
        <v>128.43</v>
      </c>
      <c r="G37" s="22">
        <v>107.12</v>
      </c>
      <c r="H37" s="22">
        <v>21.31</v>
      </c>
      <c r="I37" s="24" t="s">
        <v>23</v>
      </c>
      <c r="J37" s="25">
        <f t="shared" si="0"/>
        <v>8199.3615198941061</v>
      </c>
      <c r="K37" s="26">
        <v>1053044</v>
      </c>
      <c r="L37" s="24" t="s">
        <v>18</v>
      </c>
      <c r="M37" s="22"/>
      <c r="N37" s="20"/>
    </row>
    <row r="38" spans="1:14" s="19" customFormat="1" ht="14.25" thickBot="1">
      <c r="A38" s="21">
        <v>4</v>
      </c>
      <c r="B38" s="22">
        <v>1</v>
      </c>
      <c r="C38" s="22">
        <v>502</v>
      </c>
      <c r="D38" s="23">
        <v>1</v>
      </c>
      <c r="E38" s="24" t="s">
        <v>19</v>
      </c>
      <c r="F38" s="22">
        <v>128.43</v>
      </c>
      <c r="G38" s="22">
        <v>107.12</v>
      </c>
      <c r="H38" s="22">
        <v>21.31</v>
      </c>
      <c r="I38" s="24" t="s">
        <v>23</v>
      </c>
      <c r="J38" s="25">
        <f t="shared" si="0"/>
        <v>8218.2122557034963</v>
      </c>
      <c r="K38" s="26">
        <v>1055465</v>
      </c>
      <c r="L38" s="24" t="s">
        <v>18</v>
      </c>
      <c r="M38" s="22"/>
      <c r="N38" s="20"/>
    </row>
    <row r="39" spans="1:14" s="19" customFormat="1" ht="14.25" thickBot="1">
      <c r="A39" s="21">
        <v>4</v>
      </c>
      <c r="B39" s="22">
        <v>1</v>
      </c>
      <c r="C39" s="22">
        <v>602</v>
      </c>
      <c r="D39" s="23">
        <v>1</v>
      </c>
      <c r="E39" s="24" t="s">
        <v>19</v>
      </c>
      <c r="F39" s="22">
        <v>128.41</v>
      </c>
      <c r="G39" s="22">
        <v>107.1</v>
      </c>
      <c r="H39" s="22">
        <v>21.31</v>
      </c>
      <c r="I39" s="24" t="s">
        <v>23</v>
      </c>
      <c r="J39" s="25">
        <f t="shared" si="0"/>
        <v>7956.0703995015965</v>
      </c>
      <c r="K39" s="26">
        <v>1021639</v>
      </c>
      <c r="L39" s="24" t="s">
        <v>18</v>
      </c>
      <c r="M39" s="22"/>
      <c r="N39" s="20"/>
    </row>
    <row r="40" spans="1:14" s="19" customFormat="1" ht="14.25" thickBot="1">
      <c r="A40" s="21">
        <v>4</v>
      </c>
      <c r="B40" s="22">
        <v>2</v>
      </c>
      <c r="C40" s="22">
        <v>103</v>
      </c>
      <c r="D40" s="23">
        <v>1</v>
      </c>
      <c r="E40" s="24" t="s">
        <v>19</v>
      </c>
      <c r="F40" s="22">
        <v>128.43</v>
      </c>
      <c r="G40" s="22">
        <v>107.12</v>
      </c>
      <c r="H40" s="22">
        <v>21.31</v>
      </c>
      <c r="I40" s="24" t="s">
        <v>23</v>
      </c>
      <c r="J40" s="25">
        <f t="shared" si="0"/>
        <v>10035.69259518804</v>
      </c>
      <c r="K40" s="26">
        <v>1288884</v>
      </c>
      <c r="L40" s="24" t="s">
        <v>18</v>
      </c>
      <c r="M40" s="22"/>
      <c r="N40" s="20"/>
    </row>
    <row r="41" spans="1:14" s="19" customFormat="1" ht="14.25" thickBot="1">
      <c r="A41" s="21">
        <v>4</v>
      </c>
      <c r="B41" s="22">
        <v>2</v>
      </c>
      <c r="C41" s="22">
        <v>203</v>
      </c>
      <c r="D41" s="23">
        <v>1</v>
      </c>
      <c r="E41" s="24" t="s">
        <v>19</v>
      </c>
      <c r="F41" s="22">
        <v>128.43</v>
      </c>
      <c r="G41" s="22">
        <v>107.12</v>
      </c>
      <c r="H41" s="22">
        <v>21.31</v>
      </c>
      <c r="I41" s="24" t="s">
        <v>23</v>
      </c>
      <c r="J41" s="25">
        <f t="shared" si="0"/>
        <v>8021.5058786887794</v>
      </c>
      <c r="K41" s="26">
        <v>1030202</v>
      </c>
      <c r="L41" s="24" t="s">
        <v>18</v>
      </c>
      <c r="M41" s="22"/>
      <c r="N41" s="20"/>
    </row>
    <row r="42" spans="1:14" s="19" customFormat="1" ht="14.25" thickBot="1">
      <c r="A42" s="21">
        <v>4</v>
      </c>
      <c r="B42" s="22">
        <v>2</v>
      </c>
      <c r="C42" s="22">
        <v>303</v>
      </c>
      <c r="D42" s="23">
        <v>1</v>
      </c>
      <c r="E42" s="24" t="s">
        <v>19</v>
      </c>
      <c r="F42" s="22">
        <v>128.43</v>
      </c>
      <c r="G42" s="22">
        <v>107.12</v>
      </c>
      <c r="H42" s="22">
        <v>21.31</v>
      </c>
      <c r="I42" s="24" t="s">
        <v>23</v>
      </c>
      <c r="J42" s="25">
        <f t="shared" si="0"/>
        <v>8149.3654130654832</v>
      </c>
      <c r="K42" s="26">
        <v>1046623</v>
      </c>
      <c r="L42" s="24" t="s">
        <v>18</v>
      </c>
      <c r="M42" s="22"/>
      <c r="N42" s="20"/>
    </row>
    <row r="43" spans="1:14" s="19" customFormat="1" ht="14.25" thickBot="1">
      <c r="A43" s="21">
        <v>4</v>
      </c>
      <c r="B43" s="22">
        <v>2</v>
      </c>
      <c r="C43" s="22">
        <v>403</v>
      </c>
      <c r="D43" s="23">
        <v>1</v>
      </c>
      <c r="E43" s="24" t="s">
        <v>19</v>
      </c>
      <c r="F43" s="22">
        <v>128.43</v>
      </c>
      <c r="G43" s="22">
        <v>107.12</v>
      </c>
      <c r="H43" s="22">
        <v>21.31</v>
      </c>
      <c r="I43" s="24" t="s">
        <v>23</v>
      </c>
      <c r="J43" s="25">
        <f t="shared" si="0"/>
        <v>8199.3615198941061</v>
      </c>
      <c r="K43" s="26">
        <v>1053044</v>
      </c>
      <c r="L43" s="24" t="s">
        <v>18</v>
      </c>
      <c r="M43" s="22"/>
      <c r="N43" s="20"/>
    </row>
    <row r="44" spans="1:14" s="19" customFormat="1" ht="14.25" thickBot="1">
      <c r="A44" s="21">
        <v>4</v>
      </c>
      <c r="B44" s="22">
        <v>2</v>
      </c>
      <c r="C44" s="22">
        <v>503</v>
      </c>
      <c r="D44" s="23">
        <v>1</v>
      </c>
      <c r="E44" s="24" t="s">
        <v>19</v>
      </c>
      <c r="F44" s="22">
        <v>128.43</v>
      </c>
      <c r="G44" s="22">
        <v>107.12</v>
      </c>
      <c r="H44" s="22">
        <v>21.31</v>
      </c>
      <c r="I44" s="24" t="s">
        <v>23</v>
      </c>
      <c r="J44" s="25">
        <f t="shared" si="0"/>
        <v>8218.2122557034963</v>
      </c>
      <c r="K44" s="26">
        <v>1055465</v>
      </c>
      <c r="L44" s="24" t="s">
        <v>18</v>
      </c>
      <c r="M44" s="22"/>
      <c r="N44" s="20"/>
    </row>
    <row r="45" spans="1:14" s="19" customFormat="1" ht="14.25" thickBot="1">
      <c r="A45" s="21">
        <v>4</v>
      </c>
      <c r="B45" s="22">
        <v>2</v>
      </c>
      <c r="C45" s="22">
        <v>603</v>
      </c>
      <c r="D45" s="23">
        <v>1</v>
      </c>
      <c r="E45" s="24" t="s">
        <v>19</v>
      </c>
      <c r="F45" s="22">
        <v>128.4</v>
      </c>
      <c r="G45" s="22">
        <v>107.09</v>
      </c>
      <c r="H45" s="22">
        <v>21.31</v>
      </c>
      <c r="I45" s="24" t="s">
        <v>23</v>
      </c>
      <c r="J45" s="25">
        <f t="shared" si="0"/>
        <v>7956.6900311526479</v>
      </c>
      <c r="K45" s="26">
        <v>1021639</v>
      </c>
      <c r="L45" s="24" t="s">
        <v>18</v>
      </c>
      <c r="M45" s="22"/>
      <c r="N45" s="20"/>
    </row>
    <row r="46" spans="1:14" s="19" customFormat="1" ht="14.25" thickBot="1">
      <c r="A46" s="21">
        <v>4</v>
      </c>
      <c r="B46" s="22">
        <v>2</v>
      </c>
      <c r="C46" s="22">
        <v>104</v>
      </c>
      <c r="D46" s="23">
        <v>1</v>
      </c>
      <c r="E46" s="24" t="s">
        <v>19</v>
      </c>
      <c r="F46" s="22">
        <v>130.81</v>
      </c>
      <c r="G46" s="22">
        <v>109.1</v>
      </c>
      <c r="H46" s="22">
        <v>21.71</v>
      </c>
      <c r="I46" s="24" t="s">
        <v>23</v>
      </c>
      <c r="J46" s="25">
        <f t="shared" si="0"/>
        <v>10508.676706673801</v>
      </c>
      <c r="K46" s="26">
        <v>1374640</v>
      </c>
      <c r="L46" s="24" t="s">
        <v>18</v>
      </c>
      <c r="M46" s="22"/>
      <c r="N46" s="20"/>
    </row>
    <row r="47" spans="1:14" s="19" customFormat="1" ht="14.25" thickBot="1">
      <c r="A47" s="21">
        <v>4</v>
      </c>
      <c r="B47" s="22">
        <v>2</v>
      </c>
      <c r="C47" s="22">
        <v>204</v>
      </c>
      <c r="D47" s="23">
        <v>1</v>
      </c>
      <c r="E47" s="24" t="s">
        <v>19</v>
      </c>
      <c r="F47" s="22">
        <v>130.81</v>
      </c>
      <c r="G47" s="22">
        <v>109.1</v>
      </c>
      <c r="H47" s="22">
        <v>21.71</v>
      </c>
      <c r="I47" s="24" t="s">
        <v>23</v>
      </c>
      <c r="J47" s="25">
        <f t="shared" si="0"/>
        <v>8375.8122467701251</v>
      </c>
      <c r="K47" s="26">
        <v>1095640</v>
      </c>
      <c r="L47" s="24" t="s">
        <v>18</v>
      </c>
      <c r="M47" s="22"/>
      <c r="N47" s="20"/>
    </row>
    <row r="48" spans="1:14" s="19" customFormat="1" ht="14.25" thickBot="1">
      <c r="A48" s="21">
        <v>4</v>
      </c>
      <c r="B48" s="22">
        <v>2</v>
      </c>
      <c r="C48" s="22">
        <v>304</v>
      </c>
      <c r="D48" s="23">
        <v>1</v>
      </c>
      <c r="E48" s="24" t="s">
        <v>19</v>
      </c>
      <c r="F48" s="22">
        <v>130.81</v>
      </c>
      <c r="G48" s="22">
        <v>109.1</v>
      </c>
      <c r="H48" s="22">
        <v>21.71</v>
      </c>
      <c r="I48" s="24" t="s">
        <v>23</v>
      </c>
      <c r="J48" s="25">
        <f t="shared" si="0"/>
        <v>8452.2590016053819</v>
      </c>
      <c r="K48" s="26">
        <v>1105640</v>
      </c>
      <c r="L48" s="24" t="s">
        <v>18</v>
      </c>
      <c r="M48" s="22"/>
      <c r="N48" s="20"/>
    </row>
    <row r="49" spans="1:14" s="19" customFormat="1" ht="14.25" thickBot="1">
      <c r="A49" s="21">
        <v>4</v>
      </c>
      <c r="B49" s="22">
        <v>2</v>
      </c>
      <c r="C49" s="22">
        <v>404</v>
      </c>
      <c r="D49" s="23">
        <v>1</v>
      </c>
      <c r="E49" s="24" t="s">
        <v>19</v>
      </c>
      <c r="F49" s="22">
        <v>130.81</v>
      </c>
      <c r="G49" s="22">
        <v>109.1</v>
      </c>
      <c r="H49" s="22">
        <v>21.71</v>
      </c>
      <c r="I49" s="24" t="s">
        <v>23</v>
      </c>
      <c r="J49" s="25">
        <f t="shared" si="0"/>
        <v>8552.251356929899</v>
      </c>
      <c r="K49" s="26">
        <v>1118720</v>
      </c>
      <c r="L49" s="24" t="s">
        <v>18</v>
      </c>
      <c r="M49" s="22"/>
      <c r="N49" s="20"/>
    </row>
    <row r="50" spans="1:14" s="19" customFormat="1" ht="14.25" thickBot="1">
      <c r="A50" s="21">
        <v>4</v>
      </c>
      <c r="B50" s="22">
        <v>2</v>
      </c>
      <c r="C50" s="22">
        <v>504</v>
      </c>
      <c r="D50" s="23">
        <v>1</v>
      </c>
      <c r="E50" s="24" t="s">
        <v>19</v>
      </c>
      <c r="F50" s="22">
        <v>130.81</v>
      </c>
      <c r="G50" s="22">
        <v>109.1</v>
      </c>
      <c r="H50" s="22">
        <v>21.71</v>
      </c>
      <c r="I50" s="24" t="s">
        <v>23</v>
      </c>
      <c r="J50" s="25">
        <f t="shared" si="0"/>
        <v>8652.2437122544143</v>
      </c>
      <c r="K50" s="26">
        <v>1131800</v>
      </c>
      <c r="L50" s="24" t="s">
        <v>18</v>
      </c>
      <c r="M50" s="22"/>
      <c r="N50" s="20"/>
    </row>
    <row r="51" spans="1:14" s="19" customFormat="1" ht="14.25" thickBot="1">
      <c r="A51" s="21">
        <v>4</v>
      </c>
      <c r="B51" s="22">
        <v>2</v>
      </c>
      <c r="C51" s="22">
        <v>604</v>
      </c>
      <c r="D51" s="23">
        <v>1</v>
      </c>
      <c r="E51" s="24" t="s">
        <v>20</v>
      </c>
      <c r="F51" s="22">
        <v>110.64</v>
      </c>
      <c r="G51" s="22">
        <v>92.28</v>
      </c>
      <c r="H51" s="22">
        <v>18.36</v>
      </c>
      <c r="I51" s="24" t="s">
        <v>23</v>
      </c>
      <c r="J51" s="25">
        <f t="shared" si="0"/>
        <v>8623.4092552422262</v>
      </c>
      <c r="K51" s="26">
        <v>954094</v>
      </c>
      <c r="L51" s="24" t="s">
        <v>18</v>
      </c>
      <c r="M51" s="22"/>
      <c r="N51" s="20"/>
    </row>
    <row r="52" spans="1:14" ht="14.25" thickBot="1">
      <c r="A52" s="8">
        <v>5</v>
      </c>
      <c r="B52" s="9">
        <v>1</v>
      </c>
      <c r="C52" s="9">
        <v>101</v>
      </c>
      <c r="D52" s="12">
        <v>3</v>
      </c>
      <c r="E52" s="10" t="s">
        <v>21</v>
      </c>
      <c r="F52" s="9">
        <v>270</v>
      </c>
      <c r="G52" s="9">
        <v>226.86</v>
      </c>
      <c r="H52" s="9">
        <v>43.14</v>
      </c>
      <c r="I52" s="10" t="s">
        <v>17</v>
      </c>
      <c r="J52" s="15">
        <f t="shared" si="0"/>
        <v>11967.407407407407</v>
      </c>
      <c r="K52" s="16">
        <v>3231200</v>
      </c>
      <c r="L52" s="10" t="s">
        <v>18</v>
      </c>
      <c r="M52" s="9"/>
      <c r="N52" s="17"/>
    </row>
    <row r="53" spans="1:14" ht="14.25" thickBot="1">
      <c r="A53" s="8">
        <v>5</v>
      </c>
      <c r="B53" s="9">
        <v>1</v>
      </c>
      <c r="C53" s="9">
        <v>102</v>
      </c>
      <c r="D53" s="9">
        <v>3</v>
      </c>
      <c r="E53" s="10" t="s">
        <v>21</v>
      </c>
      <c r="F53" s="9">
        <v>254.44</v>
      </c>
      <c r="G53" s="9">
        <v>213.53</v>
      </c>
      <c r="H53" s="9">
        <v>40.909999999999997</v>
      </c>
      <c r="I53" s="10" t="s">
        <v>17</v>
      </c>
      <c r="J53" s="15">
        <f t="shared" si="0"/>
        <v>10906.366923439711</v>
      </c>
      <c r="K53" s="16">
        <v>2775016</v>
      </c>
      <c r="L53" s="10" t="s">
        <v>18</v>
      </c>
      <c r="M53" s="9"/>
      <c r="N53" s="17"/>
    </row>
    <row r="54" spans="1:14" ht="14.25" thickBot="1">
      <c r="A54" s="8">
        <v>5</v>
      </c>
      <c r="B54" s="9">
        <v>2</v>
      </c>
      <c r="C54" s="9">
        <v>103</v>
      </c>
      <c r="D54" s="9">
        <v>3</v>
      </c>
      <c r="E54" s="10" t="s">
        <v>21</v>
      </c>
      <c r="F54" s="9">
        <v>255.32</v>
      </c>
      <c r="G54" s="9">
        <v>213.53</v>
      </c>
      <c r="H54" s="9">
        <v>41.79</v>
      </c>
      <c r="I54" s="10" t="s">
        <v>17</v>
      </c>
      <c r="J54" s="15">
        <f t="shared" si="0"/>
        <v>10908.06830643898</v>
      </c>
      <c r="K54" s="16">
        <v>2785048</v>
      </c>
      <c r="L54" s="10" t="s">
        <v>18</v>
      </c>
      <c r="M54" s="9"/>
      <c r="N54" s="17"/>
    </row>
    <row r="55" spans="1:14" ht="14.25" thickBot="1">
      <c r="A55" s="8">
        <v>5</v>
      </c>
      <c r="B55" s="9">
        <v>2</v>
      </c>
      <c r="C55" s="9">
        <v>104</v>
      </c>
      <c r="D55" s="9">
        <v>3</v>
      </c>
      <c r="E55" s="10" t="s">
        <v>21</v>
      </c>
      <c r="F55" s="9">
        <v>255.32</v>
      </c>
      <c r="G55" s="9">
        <v>213.53</v>
      </c>
      <c r="H55" s="9">
        <v>41.79</v>
      </c>
      <c r="I55" s="10" t="s">
        <v>17</v>
      </c>
      <c r="J55" s="15">
        <f t="shared" si="0"/>
        <v>10908.06830643898</v>
      </c>
      <c r="K55" s="16">
        <v>2785048</v>
      </c>
      <c r="L55" s="10" t="s">
        <v>18</v>
      </c>
      <c r="M55" s="9"/>
      <c r="N55" s="17"/>
    </row>
    <row r="56" spans="1:14" ht="14.25" thickBot="1">
      <c r="A56" s="8">
        <v>5</v>
      </c>
      <c r="B56" s="9">
        <v>3</v>
      </c>
      <c r="C56" s="9">
        <v>105</v>
      </c>
      <c r="D56" s="9">
        <v>3</v>
      </c>
      <c r="E56" s="10" t="s">
        <v>21</v>
      </c>
      <c r="F56" s="9">
        <v>254.44</v>
      </c>
      <c r="G56" s="9">
        <v>213.53</v>
      </c>
      <c r="H56" s="9">
        <v>40.909999999999997</v>
      </c>
      <c r="I56" s="10" t="s">
        <v>17</v>
      </c>
      <c r="J56" s="15">
        <f t="shared" si="0"/>
        <v>10906.366923439711</v>
      </c>
      <c r="K56" s="16">
        <v>2775016</v>
      </c>
      <c r="L56" s="10" t="s">
        <v>18</v>
      </c>
      <c r="M56" s="9"/>
      <c r="N56" s="17"/>
    </row>
    <row r="57" spans="1:14" ht="14.25" thickBot="1">
      <c r="A57" s="8">
        <v>5</v>
      </c>
      <c r="B57" s="9">
        <v>3</v>
      </c>
      <c r="C57" s="9">
        <v>106</v>
      </c>
      <c r="D57" s="9">
        <v>3</v>
      </c>
      <c r="E57" s="10" t="s">
        <v>21</v>
      </c>
      <c r="F57" s="9">
        <v>270</v>
      </c>
      <c r="G57" s="9">
        <v>226.86</v>
      </c>
      <c r="H57" s="9">
        <v>43.14</v>
      </c>
      <c r="I57" s="10" t="s">
        <v>17</v>
      </c>
      <c r="J57" s="15">
        <f t="shared" si="0"/>
        <v>11244.444444444445</v>
      </c>
      <c r="K57" s="16">
        <v>3036000</v>
      </c>
      <c r="L57" s="10" t="s">
        <v>18</v>
      </c>
      <c r="M57" s="9"/>
      <c r="N57" s="17"/>
    </row>
    <row r="58" spans="1:14" ht="14.25" thickBot="1">
      <c r="A58" s="8">
        <v>5</v>
      </c>
      <c r="B58" s="9">
        <v>1</v>
      </c>
      <c r="C58" s="9">
        <v>201</v>
      </c>
      <c r="D58" s="9">
        <v>3</v>
      </c>
      <c r="E58" s="10" t="s">
        <v>22</v>
      </c>
      <c r="F58" s="9">
        <v>240.47</v>
      </c>
      <c r="G58" s="9">
        <v>212.99</v>
      </c>
      <c r="H58" s="9">
        <v>27.48</v>
      </c>
      <c r="I58" s="10" t="s">
        <v>17</v>
      </c>
      <c r="J58" s="15">
        <f t="shared" si="0"/>
        <v>10262.731317835905</v>
      </c>
      <c r="K58" s="16">
        <v>2467879</v>
      </c>
      <c r="L58" s="10" t="s">
        <v>18</v>
      </c>
      <c r="M58" s="9"/>
      <c r="N58" s="17"/>
    </row>
    <row r="59" spans="1:14" ht="14.25" thickBot="1">
      <c r="A59" s="8">
        <v>5</v>
      </c>
      <c r="B59" s="9">
        <v>1</v>
      </c>
      <c r="C59" s="9">
        <v>202</v>
      </c>
      <c r="D59" s="9">
        <v>3</v>
      </c>
      <c r="E59" s="10" t="s">
        <v>22</v>
      </c>
      <c r="F59" s="9">
        <v>230</v>
      </c>
      <c r="G59" s="9">
        <v>203.82</v>
      </c>
      <c r="H59" s="9">
        <v>26.18</v>
      </c>
      <c r="I59" s="10" t="s">
        <v>17</v>
      </c>
      <c r="J59" s="15">
        <f t="shared" si="0"/>
        <v>10047.304347826086</v>
      </c>
      <c r="K59" s="16">
        <v>2310880</v>
      </c>
      <c r="L59" s="10" t="s">
        <v>18</v>
      </c>
      <c r="M59" s="9"/>
      <c r="N59" s="17"/>
    </row>
    <row r="60" spans="1:14" ht="14.25" thickBot="1">
      <c r="A60" s="8">
        <v>5</v>
      </c>
      <c r="B60" s="9">
        <v>2</v>
      </c>
      <c r="C60" s="9">
        <v>203</v>
      </c>
      <c r="D60" s="9">
        <v>3</v>
      </c>
      <c r="E60" s="10" t="s">
        <v>22</v>
      </c>
      <c r="F60" s="9">
        <v>230.48</v>
      </c>
      <c r="G60" s="9">
        <v>203.82</v>
      </c>
      <c r="H60" s="9">
        <v>26.66</v>
      </c>
      <c r="I60" s="10" t="s">
        <v>17</v>
      </c>
      <c r="J60" s="15">
        <f t="shared" si="0"/>
        <v>10048.871919472405</v>
      </c>
      <c r="K60" s="16">
        <v>2316064</v>
      </c>
      <c r="L60" s="10" t="s">
        <v>18</v>
      </c>
      <c r="M60" s="9"/>
      <c r="N60" s="17"/>
    </row>
    <row r="61" spans="1:14" ht="14.25" thickBot="1">
      <c r="A61" s="8">
        <v>5</v>
      </c>
      <c r="B61" s="9">
        <v>2</v>
      </c>
      <c r="C61" s="9">
        <v>204</v>
      </c>
      <c r="D61" s="9">
        <v>3</v>
      </c>
      <c r="E61" s="10" t="s">
        <v>22</v>
      </c>
      <c r="F61" s="9">
        <v>230.48</v>
      </c>
      <c r="G61" s="9">
        <v>203.82</v>
      </c>
      <c r="H61" s="9">
        <v>26.66</v>
      </c>
      <c r="I61" s="10" t="s">
        <v>17</v>
      </c>
      <c r="J61" s="15">
        <f t="shared" si="0"/>
        <v>10048.871919472405</v>
      </c>
      <c r="K61" s="16">
        <v>2316064</v>
      </c>
      <c r="L61" s="10" t="s">
        <v>18</v>
      </c>
      <c r="M61" s="9"/>
      <c r="N61" s="17"/>
    </row>
    <row r="62" spans="1:14" ht="14.25" thickBot="1">
      <c r="A62" s="8">
        <v>5</v>
      </c>
      <c r="B62" s="9">
        <v>3</v>
      </c>
      <c r="C62" s="9">
        <v>205</v>
      </c>
      <c r="D62" s="9">
        <v>3</v>
      </c>
      <c r="E62" s="10" t="s">
        <v>22</v>
      </c>
      <c r="F62" s="9">
        <v>230</v>
      </c>
      <c r="G62" s="9">
        <v>203.82</v>
      </c>
      <c r="H62" s="9">
        <v>26.18</v>
      </c>
      <c r="I62" s="10" t="s">
        <v>17</v>
      </c>
      <c r="J62" s="15">
        <f t="shared" si="0"/>
        <v>10047.304347826086</v>
      </c>
      <c r="K62" s="16">
        <v>2310880</v>
      </c>
      <c r="L62" s="10" t="s">
        <v>18</v>
      </c>
      <c r="M62" s="9"/>
      <c r="N62" s="17"/>
    </row>
    <row r="63" spans="1:14" ht="14.25" thickBot="1">
      <c r="A63" s="8">
        <v>5</v>
      </c>
      <c r="B63" s="9">
        <v>3</v>
      </c>
      <c r="C63" s="9">
        <v>206</v>
      </c>
      <c r="D63" s="9">
        <v>3</v>
      </c>
      <c r="E63" s="10" t="s">
        <v>22</v>
      </c>
      <c r="F63" s="9">
        <v>240.47</v>
      </c>
      <c r="G63" s="9">
        <v>212.99</v>
      </c>
      <c r="H63" s="9">
        <v>27.48</v>
      </c>
      <c r="I63" s="10" t="s">
        <v>17</v>
      </c>
      <c r="J63" s="15">
        <f t="shared" si="0"/>
        <v>10196.390402129164</v>
      </c>
      <c r="K63" s="16">
        <v>2451926</v>
      </c>
      <c r="L63" s="10" t="s">
        <v>18</v>
      </c>
      <c r="M63" s="9"/>
    </row>
    <row r="64" spans="1:14">
      <c r="A64" s="33"/>
      <c r="B64" s="34"/>
      <c r="C64" s="34"/>
      <c r="D64" s="34"/>
      <c r="E64" s="35"/>
      <c r="F64" s="34"/>
      <c r="G64" s="34"/>
      <c r="H64" s="34"/>
      <c r="I64" s="35"/>
      <c r="J64" s="36"/>
      <c r="K64" s="37"/>
      <c r="L64" s="35"/>
      <c r="M64" s="34"/>
    </row>
    <row r="65" spans="6:13">
      <c r="F65">
        <f>SUM(F5:F63)</f>
        <v>13026.16</v>
      </c>
      <c r="J65" s="1">
        <f>K65/F65</f>
        <v>11155.213585584701</v>
      </c>
      <c r="K65" s="18">
        <f>SUM(K5:K63)</f>
        <v>145309597</v>
      </c>
      <c r="M65" s="1"/>
    </row>
  </sheetData>
  <autoFilter ref="A4:M63">
    <extLst/>
  </autoFilter>
  <mergeCells count="3">
    <mergeCell ref="A1:M1"/>
    <mergeCell ref="A2:M2"/>
    <mergeCell ref="A3:M3"/>
  </mergeCells>
  <phoneticPr fontId="14" type="noConversion"/>
  <pageMargins left="0.75" right="0.75" top="0.9" bottom="0.79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小高层住宅一房一价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沈建章</cp:lastModifiedBy>
  <cp:lastPrinted>2021-12-14T02:13:54Z</cp:lastPrinted>
  <dcterms:created xsi:type="dcterms:W3CDTF">2018-10-11T07:53:00Z</dcterms:created>
  <dcterms:modified xsi:type="dcterms:W3CDTF">2021-12-14T02:14:32Z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