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1205" windowHeight="14382" tabRatio="793" activeTab="1"/>
  </bookViews>
  <sheets>
    <sheet name="污水处理（分项目）" sheetId="4" r:id="rId1"/>
    <sheet name="其他（分项目）" sheetId="5" r:id="rId2"/>
  </sheets>
  <externalReferences>
    <externalReference r:id="rId6"/>
  </externalReferences>
  <definedNames>
    <definedName name="_xlnm._FilterDatabase" localSheetId="0" hidden="1">'污水处理（分项目）'!$A$7:$AB$11</definedName>
    <definedName name="_xlnm._FilterDatabase" localSheetId="1" hidden="1">'其他（分项目）'!$A$4:$HG$74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<sst xmlns="http://schemas.openxmlformats.org/spreadsheetml/2006/main" count="575" uniqueCount="175">
  <si>
    <t>浙江省政府新增专项债券存续期对应项目情况表（污水处理专项债券，分项目）</t>
  </si>
  <si>
    <r>
      <rPr>
        <b/>
        <sz val="11"/>
        <rFont val="宋体"/>
        <charset val="134"/>
      </rPr>
      <t xml:space="preserve">备注：1.本次跟踪债券为截至2025年5月末尚在存续期内且非2025年发行债券。
2.项目收益=项目收入-项目成本。
</t>
    </r>
    <r>
      <rPr>
        <b/>
        <sz val="11"/>
        <color rgb="FFFF0000"/>
        <rFont val="宋体"/>
        <charset val="134"/>
      </rPr>
      <t>3.债券数据按实保留位数，其余数据均保留两位小数。
4.本期债券使用额度为调整后的金额，请先核对截至目前项目对应金额是否正确。</t>
    </r>
    <r>
      <rPr>
        <b/>
        <sz val="11"/>
        <rFont val="宋体"/>
        <charset val="134"/>
      </rPr>
      <t xml:space="preserve">
5.除5-8（已实现收入情况）为跟踪评级报告需要外，其余数据均为存续期公开内容。</t>
    </r>
  </si>
  <si>
    <t>单位：亿元</t>
  </si>
  <si>
    <t>债券简称</t>
  </si>
  <si>
    <t>债券全称</t>
  </si>
  <si>
    <t>发行期限（年）</t>
  </si>
  <si>
    <t>地市</t>
  </si>
  <si>
    <t>区县</t>
  </si>
  <si>
    <t>项目名称</t>
  </si>
  <si>
    <t>债券利率（%）</t>
  </si>
  <si>
    <r>
      <rPr>
        <b/>
        <sz val="10"/>
        <rFont val="宋体"/>
        <charset val="134"/>
      </rPr>
      <t>本期债券使用额度</t>
    </r>
    <r>
      <rPr>
        <b/>
        <sz val="10"/>
        <color indexed="10"/>
        <rFont val="宋体"/>
        <charset val="134"/>
      </rPr>
      <t>（调整后）</t>
    </r>
  </si>
  <si>
    <t>项目全周期总投资</t>
  </si>
  <si>
    <t>跟踪期情况（截至2024年末）</t>
  </si>
  <si>
    <t>预期收益</t>
  </si>
  <si>
    <t>说明1：本次已实现投资情况小于2024年6月填写规模的，需说明</t>
  </si>
  <si>
    <t>说明2：本次披露的信息与发行时披露或2024年6月存续期披露的信息差异较大的，需说明</t>
  </si>
  <si>
    <t>备注（如存在项目本次披露的信息与发行时披露或2024年6月存续期披露的信息差异较大，请说明）</t>
  </si>
  <si>
    <t>校验规则（自行检验）</t>
  </si>
  <si>
    <t>已实现投资情况</t>
  </si>
  <si>
    <r>
      <rPr>
        <b/>
        <sz val="10"/>
        <color theme="1"/>
        <rFont val="宋体"/>
        <charset val="134"/>
      </rPr>
      <t xml:space="preserve">已实现收入情况
</t>
    </r>
    <r>
      <rPr>
        <b/>
        <sz val="10"/>
        <color indexed="10"/>
        <rFont val="宋体"/>
        <charset val="134"/>
      </rPr>
      <t>（跟踪评级需要）</t>
    </r>
  </si>
  <si>
    <t>已实现收益情况</t>
  </si>
  <si>
    <t>合计</t>
  </si>
  <si>
    <t>其中：债券资金安排</t>
  </si>
  <si>
    <t>合计（含污水处理费、专项收入）</t>
  </si>
  <si>
    <t>其中：2024年当年实现收益</t>
  </si>
  <si>
    <t>2025年起至项目全周期结束</t>
  </si>
  <si>
    <t>1-2≥0</t>
  </si>
  <si>
    <t>3-4≥0</t>
  </si>
  <si>
    <t>1-3≥0</t>
  </si>
  <si>
    <t>2-4≥0</t>
  </si>
  <si>
    <t>5-6≥0</t>
  </si>
  <si>
    <t>6-7≥0</t>
  </si>
  <si>
    <t>6+8可覆盖债券本息</t>
  </si>
  <si>
    <t>1</t>
  </si>
  <si>
    <t>2</t>
  </si>
  <si>
    <t>3</t>
  </si>
  <si>
    <t>4</t>
  </si>
  <si>
    <t>22浙江债55</t>
  </si>
  <si>
    <t>2022年浙江省污水处理专项债券（八期）--2022年浙江省政府专项债券（四十六期）</t>
  </si>
  <si>
    <t>020</t>
  </si>
  <si>
    <t>330522</t>
  </si>
  <si>
    <t>长兴县</t>
  </si>
  <si>
    <t>长兴县农村人居生活改善提升工程</t>
  </si>
  <si>
    <t>3.06</t>
  </si>
  <si>
    <t>24浙江债62</t>
  </si>
  <si>
    <t>2024年浙江省污水处理专项债券（三期）--2024年浙江省政府专项债券（四十二期）</t>
  </si>
  <si>
    <t>2.37</t>
  </si>
  <si>
    <t>24浙江债36</t>
  </si>
  <si>
    <t>2024年浙江省污水处理专项债券（二期） --2024年浙江省政府专项债券（二十八期）</t>
  </si>
  <si>
    <t>2.21</t>
  </si>
  <si>
    <t>23浙江03</t>
  </si>
  <si>
    <t>2023年浙江省污水处理专项债券（一期）--2023年浙江省政府专项债券（三期）</t>
  </si>
  <si>
    <t>3.22</t>
  </si>
  <si>
    <t>浙江省政府新增专项债券存续期对应项目情况表（其他项目收益专项债券，分项目）</t>
  </si>
  <si>
    <t>备注：1.本次跟踪债券为截至2025年5月末尚在存续期内且非2025年发行债券。
2.项目收益=项目收入-项目成本。
3.债券数据按实保留位数，其余数据均保留两位小数。
4.本期债券使用额度为调整后的金额，请先核对截至目前项目对应金额是否正确。
5.除5-8（已实现收入情况）为跟踪评级报告需要外，其余数据均为存续期公开内容。</t>
  </si>
  <si>
    <t>本期债券使用额度（调整后）</t>
  </si>
  <si>
    <t>已实现收入情况（跟踪评级需要）</t>
  </si>
  <si>
    <r>
      <rPr>
        <sz val="10"/>
        <rFont val="Arial"/>
        <charset val="0"/>
      </rPr>
      <t>20</t>
    </r>
    <r>
      <rPr>
        <sz val="10"/>
        <rFont val="宋体"/>
        <charset val="0"/>
      </rPr>
      <t>浙江债</t>
    </r>
    <r>
      <rPr>
        <sz val="10"/>
        <rFont val="Arial"/>
        <charset val="0"/>
      </rPr>
      <t>39</t>
    </r>
  </si>
  <si>
    <r>
      <rPr>
        <sz val="10"/>
        <rFont val="Arial"/>
        <charset val="0"/>
      </rPr>
      <t>2020</t>
    </r>
    <r>
      <rPr>
        <sz val="10"/>
        <rFont val="宋体"/>
        <charset val="0"/>
      </rPr>
      <t>年浙江省其他项目收益专项债券（十七期）</t>
    </r>
    <r>
      <rPr>
        <sz val="10"/>
        <rFont val="Arial"/>
        <charset val="0"/>
      </rPr>
      <t>--2020</t>
    </r>
    <r>
      <rPr>
        <sz val="10"/>
        <rFont val="宋体"/>
        <charset val="0"/>
      </rPr>
      <t>年浙江省政府专项债券（三十一期）</t>
    </r>
  </si>
  <si>
    <t>015</t>
  </si>
  <si>
    <t>长兴县资源再利用基地</t>
  </si>
  <si>
    <t>3.75</t>
  </si>
  <si>
    <r>
      <rPr>
        <sz val="10"/>
        <rFont val="Arial"/>
        <charset val="0"/>
      </rPr>
      <t>24</t>
    </r>
    <r>
      <rPr>
        <sz val="10"/>
        <rFont val="宋体"/>
        <charset val="0"/>
      </rPr>
      <t>浙江</t>
    </r>
    <r>
      <rPr>
        <sz val="10"/>
        <rFont val="Arial"/>
        <charset val="0"/>
      </rPr>
      <t>03</t>
    </r>
  </si>
  <si>
    <r>
      <rPr>
        <sz val="10"/>
        <rFont val="Arial"/>
        <charset val="0"/>
      </rPr>
      <t>2024</t>
    </r>
    <r>
      <rPr>
        <sz val="10"/>
        <rFont val="宋体"/>
        <charset val="0"/>
      </rPr>
      <t>年浙江省其他项目收益专项债券（一期）</t>
    </r>
    <r>
      <rPr>
        <sz val="10"/>
        <rFont val="Arial"/>
        <charset val="0"/>
      </rPr>
      <t xml:space="preserve"> --2024</t>
    </r>
    <r>
      <rPr>
        <sz val="10"/>
        <rFont val="宋体"/>
        <charset val="0"/>
      </rPr>
      <t>年浙江省政府专项债券（一期）</t>
    </r>
  </si>
  <si>
    <t>007</t>
  </si>
  <si>
    <t>如东经南通苏州至湖州城际铁路（南浔至长兴段）</t>
  </si>
  <si>
    <t>2.42</t>
  </si>
  <si>
    <r>
      <rPr>
        <sz val="10"/>
        <rFont val="Arial"/>
        <charset val="0"/>
      </rPr>
      <t>24</t>
    </r>
    <r>
      <rPr>
        <sz val="10"/>
        <rFont val="宋体"/>
        <charset val="0"/>
      </rPr>
      <t>浙江债</t>
    </r>
    <r>
      <rPr>
        <sz val="10"/>
        <rFont val="Arial"/>
        <charset val="0"/>
      </rPr>
      <t>12</t>
    </r>
  </si>
  <si>
    <r>
      <rPr>
        <sz val="10"/>
        <rFont val="Arial"/>
        <charset val="0"/>
      </rPr>
      <t>2024</t>
    </r>
    <r>
      <rPr>
        <sz val="10"/>
        <rFont val="宋体"/>
        <charset val="0"/>
      </rPr>
      <t>年浙江省其他项目收益专项债券（七期）</t>
    </r>
    <r>
      <rPr>
        <sz val="10"/>
        <rFont val="Arial"/>
        <charset val="0"/>
      </rPr>
      <t xml:space="preserve"> --2024</t>
    </r>
    <r>
      <rPr>
        <sz val="10"/>
        <rFont val="宋体"/>
        <charset val="0"/>
      </rPr>
      <t>年浙江省政府专项债券（九期）</t>
    </r>
  </si>
  <si>
    <t>2.39</t>
  </si>
  <si>
    <r>
      <rPr>
        <sz val="10"/>
        <rFont val="Arial"/>
        <charset val="0"/>
      </rPr>
      <t>23</t>
    </r>
    <r>
      <rPr>
        <sz val="10"/>
        <rFont val="宋体"/>
        <charset val="0"/>
      </rPr>
      <t>浙江债</t>
    </r>
    <r>
      <rPr>
        <sz val="10"/>
        <rFont val="Arial"/>
        <charset val="0"/>
      </rPr>
      <t>14</t>
    </r>
  </si>
  <si>
    <r>
      <rPr>
        <sz val="10"/>
        <rFont val="Arial"/>
        <charset val="0"/>
      </rPr>
      <t>2023</t>
    </r>
    <r>
      <rPr>
        <sz val="10"/>
        <rFont val="宋体"/>
        <charset val="0"/>
      </rPr>
      <t>年浙江省其他项目收益专项债券（六期）</t>
    </r>
    <r>
      <rPr>
        <sz val="10"/>
        <rFont val="Arial"/>
        <charset val="0"/>
      </rPr>
      <t xml:space="preserve"> --2023</t>
    </r>
    <r>
      <rPr>
        <sz val="10"/>
        <rFont val="宋体"/>
        <charset val="0"/>
      </rPr>
      <t>年浙江省政府专项债券（十三期）</t>
    </r>
  </si>
  <si>
    <t>2.95</t>
  </si>
  <si>
    <r>
      <rPr>
        <sz val="10"/>
        <rFont val="Arial"/>
        <charset val="0"/>
      </rPr>
      <t>24</t>
    </r>
    <r>
      <rPr>
        <sz val="10"/>
        <rFont val="宋体"/>
        <charset val="0"/>
      </rPr>
      <t>浙江债</t>
    </r>
    <r>
      <rPr>
        <sz val="10"/>
        <rFont val="Arial"/>
        <charset val="0"/>
      </rPr>
      <t>26</t>
    </r>
  </si>
  <si>
    <r>
      <rPr>
        <sz val="10"/>
        <rFont val="Arial"/>
        <charset val="0"/>
      </rPr>
      <t>2024</t>
    </r>
    <r>
      <rPr>
        <sz val="10"/>
        <rFont val="宋体"/>
        <charset val="0"/>
      </rPr>
      <t>年浙江省其他项目收益专项债券（十七期）</t>
    </r>
    <r>
      <rPr>
        <sz val="10"/>
        <rFont val="Arial"/>
        <charset val="0"/>
      </rPr>
      <t xml:space="preserve"> --2024</t>
    </r>
    <r>
      <rPr>
        <sz val="10"/>
        <rFont val="宋体"/>
        <charset val="0"/>
      </rPr>
      <t>年浙江省政府专项债券（二十一期）</t>
    </r>
  </si>
  <si>
    <r>
      <rPr>
        <sz val="10"/>
        <rFont val="宋体"/>
        <charset val="0"/>
      </rPr>
      <t>长兴县中心城区老旧小区改造项目（</t>
    </r>
    <r>
      <rPr>
        <sz val="10"/>
        <rFont val="Arial"/>
        <charset val="0"/>
      </rPr>
      <t>2023-2025</t>
    </r>
    <r>
      <rPr>
        <sz val="10"/>
        <rFont val="宋体"/>
        <charset val="0"/>
      </rPr>
      <t>）</t>
    </r>
  </si>
  <si>
    <t>2.49</t>
  </si>
  <si>
    <r>
      <rPr>
        <sz val="10"/>
        <rFont val="Arial"/>
        <charset val="0"/>
      </rPr>
      <t>23</t>
    </r>
    <r>
      <rPr>
        <sz val="10"/>
        <rFont val="宋体"/>
        <charset val="0"/>
      </rPr>
      <t>浙江债</t>
    </r>
    <r>
      <rPr>
        <sz val="10"/>
        <rFont val="Arial"/>
        <charset val="0"/>
      </rPr>
      <t>17</t>
    </r>
  </si>
  <si>
    <r>
      <rPr>
        <sz val="10"/>
        <rFont val="Arial"/>
        <charset val="0"/>
      </rPr>
      <t>2023</t>
    </r>
    <r>
      <rPr>
        <sz val="10"/>
        <rFont val="宋体"/>
        <charset val="0"/>
      </rPr>
      <t>年浙江省其他项目收益专项债券（九期）</t>
    </r>
    <r>
      <rPr>
        <sz val="10"/>
        <rFont val="Arial"/>
        <charset val="0"/>
      </rPr>
      <t xml:space="preserve"> --2023</t>
    </r>
    <r>
      <rPr>
        <sz val="10"/>
        <rFont val="宋体"/>
        <charset val="0"/>
      </rPr>
      <t>年浙江省政府专项债券（十六期）</t>
    </r>
  </si>
  <si>
    <t>3.17</t>
  </si>
  <si>
    <t>水口乡全域旅游集聚区基础设施配套项目</t>
  </si>
  <si>
    <r>
      <rPr>
        <sz val="10"/>
        <rFont val="Arial"/>
        <charset val="0"/>
      </rPr>
      <t>24</t>
    </r>
    <r>
      <rPr>
        <sz val="10"/>
        <rFont val="宋体"/>
        <charset val="0"/>
      </rPr>
      <t>浙江债</t>
    </r>
    <r>
      <rPr>
        <sz val="10"/>
        <rFont val="Arial"/>
        <charset val="0"/>
      </rPr>
      <t>48</t>
    </r>
  </si>
  <si>
    <r>
      <rPr>
        <sz val="10"/>
        <rFont val="Arial"/>
        <charset val="0"/>
      </rPr>
      <t>2024</t>
    </r>
    <r>
      <rPr>
        <sz val="10"/>
        <rFont val="宋体"/>
        <charset val="0"/>
      </rPr>
      <t>年浙江省其他项目收益专项债券（三十期）</t>
    </r>
    <r>
      <rPr>
        <sz val="10"/>
        <rFont val="Arial"/>
        <charset val="0"/>
      </rPr>
      <t>--2024</t>
    </r>
    <r>
      <rPr>
        <sz val="10"/>
        <rFont val="宋体"/>
        <charset val="0"/>
      </rPr>
      <t>年浙江省政府专项债券（三十六期）</t>
    </r>
  </si>
  <si>
    <t>010</t>
  </si>
  <si>
    <t>国家级绿色制造产业园基础设施建设项目</t>
  </si>
  <si>
    <t>2.18</t>
  </si>
  <si>
    <r>
      <rPr>
        <sz val="10"/>
        <rFont val="Arial"/>
        <charset val="0"/>
      </rPr>
      <t>22</t>
    </r>
    <r>
      <rPr>
        <sz val="10"/>
        <rFont val="宋体"/>
        <charset val="0"/>
      </rPr>
      <t>浙江债</t>
    </r>
    <r>
      <rPr>
        <sz val="10"/>
        <rFont val="Arial"/>
        <charset val="0"/>
      </rPr>
      <t>03</t>
    </r>
  </si>
  <si>
    <r>
      <rPr>
        <sz val="10"/>
        <rFont val="Arial"/>
        <charset val="0"/>
      </rPr>
      <t>2022</t>
    </r>
    <r>
      <rPr>
        <sz val="10"/>
        <rFont val="宋体"/>
        <charset val="0"/>
      </rPr>
      <t>年浙江省其他项目收益专项债券（一期）</t>
    </r>
    <r>
      <rPr>
        <sz val="10"/>
        <rFont val="Arial"/>
        <charset val="0"/>
      </rPr>
      <t xml:space="preserve"> --2022</t>
    </r>
    <r>
      <rPr>
        <sz val="10"/>
        <rFont val="宋体"/>
        <charset val="0"/>
      </rPr>
      <t>年浙江省政府专项债券（三期）</t>
    </r>
  </si>
  <si>
    <t>2.89</t>
  </si>
  <si>
    <r>
      <rPr>
        <sz val="10"/>
        <rFont val="Arial"/>
        <charset val="0"/>
      </rPr>
      <t>24</t>
    </r>
    <r>
      <rPr>
        <sz val="10"/>
        <rFont val="宋体"/>
        <charset val="0"/>
      </rPr>
      <t>浙江</t>
    </r>
    <r>
      <rPr>
        <sz val="10"/>
        <rFont val="Arial"/>
        <charset val="0"/>
      </rPr>
      <t>31</t>
    </r>
  </si>
  <si>
    <r>
      <rPr>
        <sz val="10"/>
        <rFont val="Arial"/>
        <charset val="0"/>
      </rPr>
      <t>2024</t>
    </r>
    <r>
      <rPr>
        <sz val="10"/>
        <rFont val="宋体"/>
        <charset val="0"/>
      </rPr>
      <t>年浙江省其他项目收益专项债券（十九期）</t>
    </r>
    <r>
      <rPr>
        <sz val="10"/>
        <rFont val="Arial"/>
        <charset val="0"/>
      </rPr>
      <t>--2024</t>
    </r>
    <r>
      <rPr>
        <sz val="10"/>
        <rFont val="宋体"/>
        <charset val="0"/>
      </rPr>
      <t>年浙江省政府专项债券（二十四期）</t>
    </r>
  </si>
  <si>
    <t>2.22</t>
  </si>
  <si>
    <r>
      <rPr>
        <sz val="10"/>
        <rFont val="Arial"/>
        <charset val="0"/>
      </rPr>
      <t>21</t>
    </r>
    <r>
      <rPr>
        <sz val="10"/>
        <rFont val="宋体"/>
        <charset val="0"/>
      </rPr>
      <t>浙江</t>
    </r>
    <r>
      <rPr>
        <sz val="10"/>
        <rFont val="Arial"/>
        <charset val="0"/>
      </rPr>
      <t>52</t>
    </r>
  </si>
  <si>
    <r>
      <rPr>
        <sz val="10"/>
        <rFont val="Arial"/>
        <charset val="0"/>
      </rPr>
      <t>2021</t>
    </r>
    <r>
      <rPr>
        <sz val="10"/>
        <rFont val="宋体"/>
        <charset val="0"/>
      </rPr>
      <t>年浙江省其他项目收益专项债券（十九期）</t>
    </r>
    <r>
      <rPr>
        <sz val="10"/>
        <rFont val="Arial"/>
        <charset val="0"/>
      </rPr>
      <t>--2021</t>
    </r>
    <r>
      <rPr>
        <sz val="10"/>
        <rFont val="宋体"/>
        <charset val="0"/>
      </rPr>
      <t>年浙江省政府专项债券（三十六期）</t>
    </r>
  </si>
  <si>
    <t>3.13</t>
  </si>
  <si>
    <r>
      <rPr>
        <sz val="10"/>
        <rFont val="Arial"/>
        <charset val="0"/>
      </rPr>
      <t>21</t>
    </r>
    <r>
      <rPr>
        <sz val="10"/>
        <rFont val="宋体"/>
        <charset val="0"/>
      </rPr>
      <t>浙江债</t>
    </r>
    <r>
      <rPr>
        <sz val="10"/>
        <rFont val="Arial"/>
        <charset val="0"/>
      </rPr>
      <t>67</t>
    </r>
  </si>
  <si>
    <r>
      <rPr>
        <sz val="10"/>
        <rFont val="Arial"/>
        <charset val="0"/>
      </rPr>
      <t>2021</t>
    </r>
    <r>
      <rPr>
        <sz val="10"/>
        <rFont val="宋体"/>
        <charset val="0"/>
      </rPr>
      <t>年浙江省其他项目收益专项债券（二十六期）</t>
    </r>
    <r>
      <rPr>
        <sz val="10"/>
        <rFont val="Arial"/>
        <charset val="0"/>
      </rPr>
      <t>--2021</t>
    </r>
    <r>
      <rPr>
        <sz val="10"/>
        <rFont val="宋体"/>
        <charset val="0"/>
      </rPr>
      <t>年浙江省政府专项债券（五十期）</t>
    </r>
  </si>
  <si>
    <t>环湖大堤（浙江段）后续工程（长兴县段）</t>
  </si>
  <si>
    <t>3.5</t>
  </si>
  <si>
    <r>
      <rPr>
        <sz val="10"/>
        <rFont val="Arial"/>
        <charset val="0"/>
      </rPr>
      <t>22</t>
    </r>
    <r>
      <rPr>
        <sz val="10"/>
        <rFont val="宋体"/>
        <charset val="0"/>
      </rPr>
      <t>浙江债</t>
    </r>
    <r>
      <rPr>
        <sz val="10"/>
        <rFont val="Arial"/>
        <charset val="0"/>
      </rPr>
      <t>19</t>
    </r>
  </si>
  <si>
    <r>
      <rPr>
        <sz val="10"/>
        <rFont val="Arial"/>
        <charset val="0"/>
      </rPr>
      <t>2022</t>
    </r>
    <r>
      <rPr>
        <sz val="10"/>
        <rFont val="宋体"/>
        <charset val="0"/>
      </rPr>
      <t>年浙江省其他项目收益专项债券（十三期）</t>
    </r>
    <r>
      <rPr>
        <sz val="10"/>
        <rFont val="Arial"/>
        <charset val="0"/>
      </rPr>
      <t xml:space="preserve"> --2022</t>
    </r>
    <r>
      <rPr>
        <sz val="10"/>
        <rFont val="宋体"/>
        <charset val="0"/>
      </rPr>
      <t>年浙江省政府专项债券（十八期）</t>
    </r>
  </si>
  <si>
    <t>3.29</t>
  </si>
  <si>
    <r>
      <rPr>
        <sz val="10"/>
        <rFont val="Arial"/>
        <charset val="0"/>
      </rPr>
      <t>21</t>
    </r>
    <r>
      <rPr>
        <sz val="10"/>
        <rFont val="宋体"/>
        <charset val="0"/>
      </rPr>
      <t>浙江债</t>
    </r>
    <r>
      <rPr>
        <sz val="10"/>
        <rFont val="Arial"/>
        <charset val="0"/>
      </rPr>
      <t>37</t>
    </r>
  </si>
  <si>
    <r>
      <rPr>
        <sz val="10"/>
        <rFont val="Arial"/>
        <charset val="0"/>
      </rPr>
      <t>2021</t>
    </r>
    <r>
      <rPr>
        <sz val="10"/>
        <rFont val="宋体"/>
        <charset val="0"/>
      </rPr>
      <t>年浙江省其他项目收益专项债券（十四期）</t>
    </r>
    <r>
      <rPr>
        <sz val="10"/>
        <rFont val="Arial"/>
        <charset val="0"/>
      </rPr>
      <t>--2021</t>
    </r>
    <r>
      <rPr>
        <sz val="10"/>
        <rFont val="宋体"/>
        <charset val="0"/>
      </rPr>
      <t>年浙江省政府专项债券（二十五期）</t>
    </r>
  </si>
  <si>
    <t>长兴县第三人民医院公共健康中心（卫生应急综合保障基地）</t>
  </si>
  <si>
    <t>3.42</t>
  </si>
  <si>
    <r>
      <rPr>
        <sz val="10"/>
        <rFont val="Arial"/>
        <charset val="0"/>
      </rPr>
      <t>22</t>
    </r>
    <r>
      <rPr>
        <sz val="10"/>
        <rFont val="宋体"/>
        <charset val="0"/>
      </rPr>
      <t>浙江债</t>
    </r>
    <r>
      <rPr>
        <sz val="10"/>
        <rFont val="Arial"/>
        <charset val="0"/>
      </rPr>
      <t>04</t>
    </r>
  </si>
  <si>
    <r>
      <rPr>
        <sz val="10"/>
        <rFont val="Arial"/>
        <charset val="0"/>
      </rPr>
      <t>2022</t>
    </r>
    <r>
      <rPr>
        <sz val="10"/>
        <rFont val="宋体"/>
        <charset val="0"/>
      </rPr>
      <t>年浙江省其他项目收益专项债券（二期）</t>
    </r>
    <r>
      <rPr>
        <sz val="10"/>
        <rFont val="Arial"/>
        <charset val="0"/>
      </rPr>
      <t xml:space="preserve"> --2022</t>
    </r>
    <r>
      <rPr>
        <sz val="10"/>
        <rFont val="宋体"/>
        <charset val="0"/>
      </rPr>
      <t>年浙江省政府专项债券（四期）</t>
    </r>
  </si>
  <si>
    <t>3.21</t>
  </si>
  <si>
    <r>
      <rPr>
        <sz val="10"/>
        <rFont val="Arial"/>
        <charset val="0"/>
      </rPr>
      <t>22</t>
    </r>
    <r>
      <rPr>
        <sz val="10"/>
        <rFont val="宋体"/>
        <charset val="0"/>
      </rPr>
      <t>浙江债</t>
    </r>
    <r>
      <rPr>
        <sz val="10"/>
        <rFont val="Arial"/>
        <charset val="0"/>
      </rPr>
      <t>59</t>
    </r>
  </si>
  <si>
    <r>
      <rPr>
        <sz val="10"/>
        <rFont val="Arial"/>
        <charset val="0"/>
      </rPr>
      <t>2022</t>
    </r>
    <r>
      <rPr>
        <sz val="10"/>
        <rFont val="宋体"/>
        <charset val="0"/>
      </rPr>
      <t>年浙江省其他项目收益专项债券（二十九期）</t>
    </r>
    <r>
      <rPr>
        <sz val="10"/>
        <rFont val="Arial"/>
        <charset val="0"/>
      </rPr>
      <t>--2022</t>
    </r>
    <r>
      <rPr>
        <sz val="10"/>
        <rFont val="宋体"/>
        <charset val="0"/>
      </rPr>
      <t>年浙江省政府专项债券（五十期）</t>
    </r>
  </si>
  <si>
    <t>长兴县老旧小区改造项目</t>
  </si>
  <si>
    <r>
      <rPr>
        <sz val="10"/>
        <rFont val="Arial"/>
        <charset val="0"/>
      </rPr>
      <t>20</t>
    </r>
    <r>
      <rPr>
        <sz val="10"/>
        <rFont val="宋体"/>
        <charset val="0"/>
      </rPr>
      <t>浙江债</t>
    </r>
    <r>
      <rPr>
        <sz val="10"/>
        <rFont val="Arial"/>
        <charset val="0"/>
      </rPr>
      <t>40</t>
    </r>
  </si>
  <si>
    <r>
      <rPr>
        <sz val="10"/>
        <rFont val="Arial"/>
        <charset val="0"/>
      </rPr>
      <t>2020</t>
    </r>
    <r>
      <rPr>
        <sz val="10"/>
        <rFont val="宋体"/>
        <charset val="0"/>
      </rPr>
      <t>年浙江省其他项目收益专项债券（十八期）</t>
    </r>
    <r>
      <rPr>
        <sz val="10"/>
        <rFont val="Arial"/>
        <charset val="0"/>
      </rPr>
      <t>--2020</t>
    </r>
    <r>
      <rPr>
        <sz val="10"/>
        <rFont val="宋体"/>
        <charset val="0"/>
      </rPr>
      <t>年浙江省政府专项债券（三十二期）</t>
    </r>
  </si>
  <si>
    <t>3.87</t>
  </si>
  <si>
    <r>
      <rPr>
        <sz val="10"/>
        <rFont val="Arial"/>
        <charset val="0"/>
      </rPr>
      <t>21</t>
    </r>
    <r>
      <rPr>
        <sz val="10"/>
        <rFont val="宋体"/>
        <charset val="0"/>
      </rPr>
      <t>浙江债</t>
    </r>
    <r>
      <rPr>
        <sz val="10"/>
        <rFont val="Arial"/>
        <charset val="0"/>
      </rPr>
      <t>45</t>
    </r>
  </si>
  <si>
    <r>
      <rPr>
        <sz val="10"/>
        <rFont val="Arial"/>
        <charset val="0"/>
      </rPr>
      <t>2021</t>
    </r>
    <r>
      <rPr>
        <sz val="10"/>
        <rFont val="宋体"/>
        <charset val="0"/>
      </rPr>
      <t>年浙江省其他项目收益专项债券（十八期）</t>
    </r>
    <r>
      <rPr>
        <sz val="10"/>
        <rFont val="Arial"/>
        <charset val="0"/>
      </rPr>
      <t>--2021</t>
    </r>
    <r>
      <rPr>
        <sz val="10"/>
        <rFont val="宋体"/>
        <charset val="0"/>
      </rPr>
      <t>年浙江省政府专项债券（三十三期）</t>
    </r>
  </si>
  <si>
    <t>3.43</t>
  </si>
  <si>
    <r>
      <rPr>
        <sz val="10"/>
        <rFont val="Arial"/>
        <charset val="0"/>
      </rPr>
      <t>21</t>
    </r>
    <r>
      <rPr>
        <sz val="10"/>
        <rFont val="宋体"/>
        <charset val="0"/>
      </rPr>
      <t>浙江债</t>
    </r>
    <r>
      <rPr>
        <sz val="10"/>
        <rFont val="Arial"/>
        <charset val="0"/>
      </rPr>
      <t>11</t>
    </r>
  </si>
  <si>
    <r>
      <rPr>
        <sz val="10"/>
        <rFont val="Arial"/>
        <charset val="0"/>
      </rPr>
      <t>2021</t>
    </r>
    <r>
      <rPr>
        <sz val="10"/>
        <rFont val="宋体"/>
        <charset val="0"/>
      </rPr>
      <t>年浙江省其他项目收益专项债券（四期）</t>
    </r>
    <r>
      <rPr>
        <sz val="10"/>
        <rFont val="Arial"/>
        <charset val="0"/>
      </rPr>
      <t>--2021</t>
    </r>
    <r>
      <rPr>
        <sz val="10"/>
        <rFont val="宋体"/>
        <charset val="0"/>
      </rPr>
      <t>年浙江省政府专项债券（四期）</t>
    </r>
  </si>
  <si>
    <t>长兴新能源特色小镇学前教育项目</t>
  </si>
  <si>
    <t>3.68</t>
  </si>
  <si>
    <r>
      <rPr>
        <sz val="10"/>
        <rFont val="Arial"/>
        <charset val="0"/>
      </rPr>
      <t>22</t>
    </r>
    <r>
      <rPr>
        <sz val="10"/>
        <rFont val="宋体"/>
        <charset val="0"/>
      </rPr>
      <t>浙江债</t>
    </r>
    <r>
      <rPr>
        <sz val="10"/>
        <rFont val="Arial"/>
        <charset val="0"/>
      </rPr>
      <t>18</t>
    </r>
  </si>
  <si>
    <r>
      <rPr>
        <sz val="10"/>
        <rFont val="Arial"/>
        <charset val="0"/>
      </rPr>
      <t>2022</t>
    </r>
    <r>
      <rPr>
        <sz val="10"/>
        <rFont val="宋体"/>
        <charset val="0"/>
      </rPr>
      <t>年浙江省其他项目收益专项债券（十二期）</t>
    </r>
    <r>
      <rPr>
        <sz val="10"/>
        <rFont val="Arial"/>
        <charset val="0"/>
      </rPr>
      <t xml:space="preserve"> --2022</t>
    </r>
    <r>
      <rPr>
        <sz val="10"/>
        <rFont val="宋体"/>
        <charset val="0"/>
      </rPr>
      <t>年浙江省政府专项债券（十七期）</t>
    </r>
  </si>
  <si>
    <t>3.2</t>
  </si>
  <si>
    <t>长兴县和平镇乡村振兴项目</t>
  </si>
  <si>
    <r>
      <rPr>
        <sz val="10"/>
        <rFont val="Arial"/>
        <charset val="0"/>
      </rPr>
      <t>24</t>
    </r>
    <r>
      <rPr>
        <sz val="10"/>
        <rFont val="宋体"/>
        <charset val="0"/>
      </rPr>
      <t>浙江</t>
    </r>
    <r>
      <rPr>
        <sz val="10"/>
        <rFont val="Arial"/>
        <charset val="0"/>
      </rPr>
      <t>33</t>
    </r>
  </si>
  <si>
    <r>
      <rPr>
        <sz val="10"/>
        <rFont val="Arial"/>
        <charset val="0"/>
      </rPr>
      <t>2024</t>
    </r>
    <r>
      <rPr>
        <sz val="10"/>
        <rFont val="宋体"/>
        <charset val="0"/>
      </rPr>
      <t>年浙江省其他项目收益专项债券（二十一期）</t>
    </r>
    <r>
      <rPr>
        <sz val="10"/>
        <rFont val="Arial"/>
        <charset val="0"/>
      </rPr>
      <t>--2024</t>
    </r>
    <r>
      <rPr>
        <sz val="10"/>
        <rFont val="宋体"/>
        <charset val="0"/>
      </rPr>
      <t>年浙江省政府专项债券（二十六期）</t>
    </r>
  </si>
  <si>
    <t>长兴县夹浦镇乡村振兴项目</t>
  </si>
  <si>
    <t>2.38</t>
  </si>
  <si>
    <r>
      <rPr>
        <sz val="10"/>
        <rFont val="Arial"/>
        <charset val="0"/>
      </rPr>
      <t>22</t>
    </r>
    <r>
      <rPr>
        <sz val="10"/>
        <rFont val="宋体"/>
        <charset val="0"/>
      </rPr>
      <t>浙江债</t>
    </r>
    <r>
      <rPr>
        <sz val="10"/>
        <rFont val="Arial"/>
        <charset val="0"/>
      </rPr>
      <t>05</t>
    </r>
  </si>
  <si>
    <r>
      <rPr>
        <sz val="10"/>
        <rFont val="Arial"/>
        <charset val="0"/>
      </rPr>
      <t>2022</t>
    </r>
    <r>
      <rPr>
        <sz val="10"/>
        <rFont val="宋体"/>
        <charset val="0"/>
      </rPr>
      <t>年浙江省其他项目收益专项债券（三期）</t>
    </r>
    <r>
      <rPr>
        <sz val="10"/>
        <rFont val="Arial"/>
        <charset val="0"/>
      </rPr>
      <t xml:space="preserve"> --2022</t>
    </r>
    <r>
      <rPr>
        <sz val="10"/>
        <rFont val="宋体"/>
        <charset val="0"/>
      </rPr>
      <t>年浙江省政府专项债券（五期）</t>
    </r>
  </si>
  <si>
    <t>长兴县学前教育扩容工程</t>
  </si>
  <si>
    <t>3.28</t>
  </si>
  <si>
    <r>
      <rPr>
        <sz val="10"/>
        <rFont val="Arial"/>
        <charset val="0"/>
      </rPr>
      <t>21</t>
    </r>
    <r>
      <rPr>
        <sz val="10"/>
        <rFont val="宋体"/>
        <charset val="0"/>
      </rPr>
      <t>浙江债</t>
    </r>
    <r>
      <rPr>
        <sz val="10"/>
        <rFont val="Arial"/>
        <charset val="0"/>
      </rPr>
      <t>12</t>
    </r>
  </si>
  <si>
    <r>
      <rPr>
        <sz val="10"/>
        <rFont val="Arial"/>
        <charset val="0"/>
      </rPr>
      <t>2021</t>
    </r>
    <r>
      <rPr>
        <sz val="10"/>
        <rFont val="宋体"/>
        <charset val="0"/>
      </rPr>
      <t>年浙江省其他项目收益专项债券（五期）</t>
    </r>
    <r>
      <rPr>
        <sz val="10"/>
        <rFont val="Arial"/>
        <charset val="0"/>
      </rPr>
      <t>--2021</t>
    </r>
    <r>
      <rPr>
        <sz val="10"/>
        <rFont val="宋体"/>
        <charset val="0"/>
      </rPr>
      <t>年浙江省政府专项债券（五期）</t>
    </r>
  </si>
  <si>
    <t>3.8</t>
  </si>
  <si>
    <t>长三角产业合作区（省级承接产业转移示范区）园区基础设施建设项目</t>
  </si>
  <si>
    <t>感染性疾病综合楼项目</t>
  </si>
  <si>
    <r>
      <rPr>
        <sz val="10"/>
        <rFont val="Arial"/>
        <charset val="0"/>
      </rPr>
      <t>21</t>
    </r>
    <r>
      <rPr>
        <sz val="10"/>
        <rFont val="宋体"/>
        <charset val="0"/>
      </rPr>
      <t>浙江债</t>
    </r>
    <r>
      <rPr>
        <sz val="10"/>
        <rFont val="Arial"/>
        <charset val="0"/>
      </rPr>
      <t>66</t>
    </r>
  </si>
  <si>
    <r>
      <rPr>
        <sz val="10"/>
        <rFont val="Arial"/>
        <charset val="0"/>
      </rPr>
      <t>2021</t>
    </r>
    <r>
      <rPr>
        <sz val="10"/>
        <rFont val="宋体"/>
        <charset val="0"/>
      </rPr>
      <t>年浙江省其他项目收益专项债券（二十五期）</t>
    </r>
    <r>
      <rPr>
        <sz val="10"/>
        <rFont val="Arial"/>
        <charset val="0"/>
      </rPr>
      <t>--2021</t>
    </r>
    <r>
      <rPr>
        <sz val="10"/>
        <rFont val="宋体"/>
        <charset val="0"/>
      </rPr>
      <t>年浙江省政府专项债券（四十九期）</t>
    </r>
  </si>
  <si>
    <t>3.37</t>
  </si>
  <si>
    <r>
      <rPr>
        <sz val="10"/>
        <rFont val="Arial"/>
        <charset val="0"/>
      </rPr>
      <t>24</t>
    </r>
    <r>
      <rPr>
        <sz val="10"/>
        <rFont val="宋体"/>
        <charset val="0"/>
      </rPr>
      <t>浙江债</t>
    </r>
    <r>
      <rPr>
        <sz val="10"/>
        <rFont val="Arial"/>
        <charset val="0"/>
      </rPr>
      <t>50</t>
    </r>
  </si>
  <si>
    <r>
      <rPr>
        <sz val="10"/>
        <rFont val="Arial"/>
        <charset val="0"/>
      </rPr>
      <t>2024</t>
    </r>
    <r>
      <rPr>
        <sz val="10"/>
        <rFont val="宋体"/>
        <charset val="0"/>
      </rPr>
      <t>年浙江省其他项目收益专项债券（三十二期）</t>
    </r>
    <r>
      <rPr>
        <sz val="10"/>
        <rFont val="Arial"/>
        <charset val="0"/>
      </rPr>
      <t>--2024</t>
    </r>
    <r>
      <rPr>
        <sz val="10"/>
        <rFont val="宋体"/>
        <charset val="0"/>
      </rPr>
      <t>年浙江省政府专项债券（三十八期）</t>
    </r>
  </si>
  <si>
    <t>长兴经济技术开发区基础设施配套综合提升项目</t>
  </si>
  <si>
    <r>
      <rPr>
        <sz val="10"/>
        <rFont val="Arial"/>
        <charset val="0"/>
      </rPr>
      <t>24</t>
    </r>
    <r>
      <rPr>
        <sz val="10"/>
        <rFont val="宋体"/>
        <charset val="0"/>
      </rPr>
      <t>浙江债</t>
    </r>
    <r>
      <rPr>
        <sz val="10"/>
        <rFont val="Arial"/>
        <charset val="0"/>
      </rPr>
      <t>15</t>
    </r>
  </si>
  <si>
    <r>
      <rPr>
        <sz val="10"/>
        <rFont val="Arial"/>
        <charset val="0"/>
      </rPr>
      <t>2024</t>
    </r>
    <r>
      <rPr>
        <sz val="10"/>
        <rFont val="宋体"/>
        <charset val="0"/>
      </rPr>
      <t>年浙江省其他项目收益专项债券（十期）</t>
    </r>
    <r>
      <rPr>
        <sz val="10"/>
        <rFont val="Arial"/>
        <charset val="0"/>
      </rPr>
      <t xml:space="preserve"> --2024</t>
    </r>
    <r>
      <rPr>
        <sz val="10"/>
        <rFont val="宋体"/>
        <charset val="0"/>
      </rPr>
      <t>年浙江省政府专项债券（十二期）</t>
    </r>
  </si>
  <si>
    <t>2.52</t>
  </si>
  <si>
    <r>
      <rPr>
        <sz val="10"/>
        <rFont val="Arial"/>
        <charset val="0"/>
      </rPr>
      <t>23</t>
    </r>
    <r>
      <rPr>
        <sz val="10"/>
        <rFont val="宋体"/>
        <charset val="0"/>
      </rPr>
      <t>浙江债</t>
    </r>
    <r>
      <rPr>
        <sz val="10"/>
        <rFont val="Arial"/>
        <charset val="0"/>
      </rPr>
      <t>37</t>
    </r>
  </si>
  <si>
    <r>
      <rPr>
        <sz val="10"/>
        <rFont val="Arial"/>
        <charset val="0"/>
      </rPr>
      <t>2023</t>
    </r>
    <r>
      <rPr>
        <sz val="10"/>
        <rFont val="宋体"/>
        <charset val="0"/>
      </rPr>
      <t>年浙江省其他项目收益专项债券（二十一期）</t>
    </r>
    <r>
      <rPr>
        <sz val="10"/>
        <rFont val="Arial"/>
        <charset val="0"/>
      </rPr>
      <t xml:space="preserve"> --2023</t>
    </r>
    <r>
      <rPr>
        <sz val="10"/>
        <rFont val="宋体"/>
        <charset val="0"/>
      </rPr>
      <t>年浙江省政府专项债券（三十三期）</t>
    </r>
  </si>
  <si>
    <t>2.97</t>
  </si>
  <si>
    <r>
      <rPr>
        <sz val="10"/>
        <rFont val="Arial"/>
        <charset val="0"/>
      </rPr>
      <t>24</t>
    </r>
    <r>
      <rPr>
        <sz val="10"/>
        <rFont val="宋体"/>
        <charset val="0"/>
      </rPr>
      <t>浙江债</t>
    </r>
    <r>
      <rPr>
        <sz val="10"/>
        <rFont val="Arial"/>
        <charset val="0"/>
      </rPr>
      <t>49</t>
    </r>
  </si>
  <si>
    <r>
      <rPr>
        <sz val="10"/>
        <rFont val="Arial"/>
        <charset val="0"/>
      </rPr>
      <t>2024</t>
    </r>
    <r>
      <rPr>
        <sz val="10"/>
        <rFont val="宋体"/>
        <charset val="0"/>
      </rPr>
      <t>年浙江省其他项目收益专项债券（三十一期）</t>
    </r>
    <r>
      <rPr>
        <sz val="10"/>
        <rFont val="Arial"/>
        <charset val="0"/>
      </rPr>
      <t>--2024</t>
    </r>
    <r>
      <rPr>
        <sz val="10"/>
        <rFont val="宋体"/>
        <charset val="0"/>
      </rPr>
      <t>年浙江省政府专项债券（三十七期）</t>
    </r>
  </si>
  <si>
    <t>煤山镇老工业园区整治提升项目</t>
  </si>
  <si>
    <t>2.29</t>
  </si>
  <si>
    <r>
      <rPr>
        <sz val="10"/>
        <rFont val="Arial"/>
        <charset val="0"/>
      </rPr>
      <t>22</t>
    </r>
    <r>
      <rPr>
        <sz val="10"/>
        <rFont val="宋体"/>
        <charset val="0"/>
      </rPr>
      <t>浙江债</t>
    </r>
    <r>
      <rPr>
        <sz val="10"/>
        <rFont val="Arial"/>
        <charset val="0"/>
      </rPr>
      <t>30</t>
    </r>
  </si>
  <si>
    <r>
      <rPr>
        <sz val="10"/>
        <rFont val="Arial"/>
        <charset val="0"/>
      </rPr>
      <t>2022</t>
    </r>
    <r>
      <rPr>
        <sz val="10"/>
        <rFont val="宋体"/>
        <charset val="0"/>
      </rPr>
      <t>年浙江省其他项目收益专项债券（十八期）</t>
    </r>
    <r>
      <rPr>
        <sz val="10"/>
        <rFont val="Arial"/>
        <charset val="0"/>
      </rPr>
      <t xml:space="preserve"> --2022</t>
    </r>
    <r>
      <rPr>
        <sz val="10"/>
        <rFont val="宋体"/>
        <charset val="0"/>
      </rPr>
      <t>年浙江省政府专项债券（二十九期）</t>
    </r>
  </si>
  <si>
    <r>
      <rPr>
        <sz val="10"/>
        <rFont val="Arial"/>
        <charset val="0"/>
      </rPr>
      <t>22</t>
    </r>
    <r>
      <rPr>
        <sz val="10"/>
        <rFont val="宋体"/>
        <charset val="0"/>
      </rPr>
      <t>浙江债</t>
    </r>
    <r>
      <rPr>
        <sz val="10"/>
        <rFont val="Arial"/>
        <charset val="0"/>
      </rPr>
      <t>17</t>
    </r>
  </si>
  <si>
    <r>
      <rPr>
        <sz val="10"/>
        <rFont val="Arial"/>
        <charset val="0"/>
      </rPr>
      <t>2022</t>
    </r>
    <r>
      <rPr>
        <sz val="10"/>
        <rFont val="宋体"/>
        <charset val="0"/>
      </rPr>
      <t>年浙江省其他项目收益专项债券（十一期）</t>
    </r>
    <r>
      <rPr>
        <sz val="10"/>
        <rFont val="Arial"/>
        <charset val="0"/>
      </rPr>
      <t xml:space="preserve"> --2022</t>
    </r>
    <r>
      <rPr>
        <sz val="10"/>
        <rFont val="宋体"/>
        <charset val="0"/>
      </rPr>
      <t>年浙江省政府专项债券（十六期）</t>
    </r>
  </si>
  <si>
    <t>煤山镇南太湖电子信息产业园工业整治项目</t>
  </si>
  <si>
    <t>长兴县林城镇共同富裕示范带项目</t>
  </si>
  <si>
    <r>
      <rPr>
        <sz val="10"/>
        <rFont val="Arial"/>
        <charset val="0"/>
      </rPr>
      <t>23</t>
    </r>
    <r>
      <rPr>
        <sz val="10"/>
        <rFont val="宋体"/>
        <charset val="0"/>
      </rPr>
      <t>浙江</t>
    </r>
    <r>
      <rPr>
        <sz val="10"/>
        <rFont val="Arial"/>
        <charset val="0"/>
      </rPr>
      <t>07</t>
    </r>
  </si>
  <si>
    <r>
      <rPr>
        <sz val="10"/>
        <rFont val="Arial"/>
        <charset val="0"/>
      </rPr>
      <t>2023</t>
    </r>
    <r>
      <rPr>
        <sz val="10"/>
        <rFont val="宋体"/>
        <charset val="0"/>
      </rPr>
      <t>年浙江省其他项目收益专项债券（四期）</t>
    </r>
    <r>
      <rPr>
        <sz val="10"/>
        <rFont val="Arial"/>
        <charset val="0"/>
      </rPr>
      <t>--2023</t>
    </r>
    <r>
      <rPr>
        <sz val="10"/>
        <rFont val="宋体"/>
        <charset val="0"/>
      </rPr>
      <t>年浙江省政府专项债券（七期）</t>
    </r>
  </si>
  <si>
    <t>长兴县职业技术教育中心学校扩建工程</t>
  </si>
  <si>
    <t>3.14</t>
  </si>
  <si>
    <t>长兴县第四人民医院迁建项目</t>
  </si>
  <si>
    <t>长兴县城市综合治理及公共配套服务设施提升工程</t>
  </si>
  <si>
    <t>南太湖绿色智能制造产业园项目</t>
  </si>
  <si>
    <t>国家级长兴经济技术开发区城南集聚区建设项目</t>
  </si>
  <si>
    <t>太湖图影城市生态停车场及智慧城市交通工程</t>
  </si>
  <si>
    <t>长兴县夹浦镇工业园区配套基础设施建设工程</t>
  </si>
  <si>
    <r>
      <rPr>
        <sz val="10"/>
        <rFont val="Arial"/>
        <charset val="0"/>
      </rPr>
      <t>22</t>
    </r>
    <r>
      <rPr>
        <sz val="10"/>
        <rFont val="宋体"/>
        <charset val="0"/>
      </rPr>
      <t>浙江债</t>
    </r>
    <r>
      <rPr>
        <sz val="10"/>
        <rFont val="Arial"/>
        <charset val="0"/>
      </rPr>
      <t>31</t>
    </r>
  </si>
  <si>
    <r>
      <rPr>
        <sz val="10"/>
        <rFont val="Arial"/>
        <charset val="0"/>
      </rPr>
      <t>2022</t>
    </r>
    <r>
      <rPr>
        <sz val="10"/>
        <rFont val="宋体"/>
        <charset val="0"/>
      </rPr>
      <t>年浙江省其他项目收益专项债券（十九期）</t>
    </r>
    <r>
      <rPr>
        <sz val="10"/>
        <rFont val="Arial"/>
        <charset val="0"/>
      </rPr>
      <t xml:space="preserve"> --2022</t>
    </r>
    <r>
      <rPr>
        <sz val="10"/>
        <rFont val="宋体"/>
        <charset val="0"/>
      </rPr>
      <t>年浙江省政府专项债券（三十期）</t>
    </r>
  </si>
  <si>
    <t>3.19</t>
  </si>
  <si>
    <t>国家级绿色低碳园区（和平化工园区）整治提升建设项目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</si>
</sst>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1"/>
      <name val="宋体"/>
      <charset val="134"/>
      <scheme val="minor"/>
    </font>
    <font>
      <sz val="10"/>
      <name val="Arial"/>
      <charset val="0"/>
    </font>
    <font>
      <sz val="18"/>
      <name val="方正小标宋简体"/>
      <charset val="134"/>
    </font>
    <font>
      <b/>
      <sz val="11"/>
      <name val="宋体"/>
      <charset val="134"/>
    </font>
    <font>
      <sz val="9"/>
      <name val="宋体"/>
      <charset val="134"/>
    </font>
    <font>
      <b/>
      <sz val="10"/>
      <name val="宋体"/>
      <charset val="134"/>
      <scheme val="minor"/>
    </font>
    <font>
      <sz val="10"/>
      <name val="宋体"/>
      <charset val="0"/>
    </font>
    <font>
      <b/>
      <sz val="9"/>
      <name val="宋体"/>
      <charset val="134"/>
    </font>
    <font>
      <sz val="10"/>
      <name val="宋体"/>
      <charset val="134"/>
      <scheme val="minor"/>
    </font>
    <font>
      <sz val="10"/>
      <name val="宋体"/>
      <charset val="0"/>
      <scheme val="minor"/>
    </font>
    <font>
      <sz val="10"/>
      <name val="宋体"/>
      <charset val="134"/>
    </font>
    <font>
      <sz val="9"/>
      <color theme="1"/>
      <name val="宋体"/>
      <charset val="134"/>
    </font>
    <font>
      <sz val="18"/>
      <color theme="1"/>
      <name val="方正小标宋简体"/>
      <charset val="134"/>
    </font>
    <font>
      <b/>
      <sz val="11"/>
      <color rgb="FFFF0000"/>
      <name val="宋体"/>
      <charset val="134"/>
    </font>
    <font>
      <b/>
      <sz val="10"/>
      <color theme="1"/>
      <name val="宋体"/>
      <charset val="134"/>
      <scheme val="minor"/>
    </font>
    <font>
      <b/>
      <sz val="9"/>
      <color theme="1"/>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0"/>
      <name val="宋体"/>
      <charset val="134"/>
    </font>
    <font>
      <b/>
      <sz val="10"/>
      <color indexed="10"/>
      <name val="宋体"/>
      <charset val="134"/>
    </font>
    <font>
      <b/>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4" borderId="15" applyNumberFormat="0" applyAlignment="0" applyProtection="0">
      <alignment vertical="center"/>
    </xf>
    <xf numFmtId="0" fontId="28" fillId="5" borderId="16" applyNumberFormat="0" applyAlignment="0" applyProtection="0">
      <alignment vertical="center"/>
    </xf>
    <xf numFmtId="0" fontId="29" fillId="5" borderId="15" applyNumberFormat="0" applyAlignment="0" applyProtection="0">
      <alignment vertical="center"/>
    </xf>
    <xf numFmtId="0" fontId="30" fillId="6"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7" fillId="0" borderId="0">
      <alignment vertical="center"/>
    </xf>
  </cellStyleXfs>
  <cellXfs count="69">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xf numFmtId="0" fontId="0" fillId="0" borderId="0" xfId="0" applyAlignment="1">
      <alignment vertical="center" wrapText="1"/>
    </xf>
    <xf numFmtId="0" fontId="0" fillId="0" borderId="0" xfId="0" applyFill="1">
      <alignment vertical="center"/>
    </xf>
    <xf numFmtId="0" fontId="0" fillId="0" borderId="0" xfId="0" applyBorder="1">
      <alignment vertical="center"/>
    </xf>
    <xf numFmtId="0" fontId="3" fillId="0" borderId="0" xfId="49" applyFont="1" applyFill="1" applyAlignment="1">
      <alignment horizontal="center" vertical="center"/>
    </xf>
    <xf numFmtId="0" fontId="3" fillId="0" borderId="0" xfId="49" applyFont="1" applyFill="1" applyAlignment="1">
      <alignment horizontal="center" vertical="center" wrapText="1"/>
    </xf>
    <xf numFmtId="0" fontId="3" fillId="0" borderId="0" xfId="49" applyNumberFormat="1" applyFont="1" applyFill="1" applyAlignment="1">
      <alignment horizontal="center" vertical="center"/>
    </xf>
    <xf numFmtId="0" fontId="4" fillId="0" borderId="0" xfId="49" applyFont="1" applyFill="1" applyAlignment="1">
      <alignment horizontal="left" vertical="center" wrapText="1"/>
    </xf>
    <xf numFmtId="0" fontId="4" fillId="0" borderId="0" xfId="49" applyFont="1" applyFill="1" applyAlignment="1">
      <alignment horizontal="center" vertical="center" wrapText="1"/>
    </xf>
    <xf numFmtId="0" fontId="4" fillId="0" borderId="0" xfId="49" applyFont="1" applyFill="1" applyAlignment="1">
      <alignment horizontal="left" vertical="center"/>
    </xf>
    <xf numFmtId="0" fontId="5" fillId="0" borderId="0" xfId="49" applyNumberFormat="1" applyFont="1" applyFill="1" applyAlignment="1">
      <alignment horizontal="center" vertical="center"/>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0" borderId="0" xfId="49" applyFont="1" applyFill="1" applyAlignment="1">
      <alignment horizontal="center" vertical="center"/>
    </xf>
    <xf numFmtId="0" fontId="6" fillId="0" borderId="1" xfId="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8" fillId="0" borderId="0" xfId="49" applyFont="1" applyFill="1" applyAlignment="1">
      <alignment horizontal="right" vertical="center"/>
    </xf>
    <xf numFmtId="0" fontId="1" fillId="0" borderId="0" xfId="0" applyFont="1" applyFill="1" applyAlignment="1">
      <alignment vertical="center"/>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2" borderId="1" xfId="49"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Border="1" applyAlignment="1"/>
    <xf numFmtId="0" fontId="2" fillId="0" borderId="0" xfId="0" applyFont="1" applyFill="1" applyBorder="1" applyAlignment="1"/>
    <xf numFmtId="0" fontId="2" fillId="0" borderId="2" xfId="0" applyFont="1" applyFill="1" applyBorder="1" applyAlignment="1"/>
    <xf numFmtId="0" fontId="12" fillId="0" borderId="0" xfId="49" applyFont="1" applyFill="1">
      <alignment vertical="center"/>
    </xf>
    <xf numFmtId="0" fontId="0" fillId="0" borderId="0" xfId="0" applyFill="1" applyAlignment="1">
      <alignment vertical="center" wrapText="1"/>
    </xf>
    <xf numFmtId="0" fontId="13" fillId="0" borderId="0" xfId="49" applyFont="1" applyFill="1" applyAlignment="1">
      <alignment horizontal="center" vertical="center"/>
    </xf>
    <xf numFmtId="0" fontId="12" fillId="0" borderId="0" xfId="49" applyFont="1" applyFill="1" applyAlignment="1">
      <alignment horizontal="center" vertical="center" wrapText="1"/>
    </xf>
    <xf numFmtId="0" fontId="13" fillId="0" borderId="0" xfId="49" applyNumberFormat="1" applyFont="1" applyFill="1" applyAlignment="1">
      <alignment horizontal="center" vertical="center"/>
    </xf>
    <xf numFmtId="0" fontId="13" fillId="0" borderId="0" xfId="49" applyFont="1" applyFill="1" applyAlignment="1">
      <alignment horizontal="center" vertical="center" wrapText="1"/>
    </xf>
    <xf numFmtId="0" fontId="8" fillId="0" borderId="0" xfId="49" applyFont="1" applyFill="1" applyAlignment="1">
      <alignment horizontal="left" vertical="center" wrapText="1"/>
    </xf>
    <xf numFmtId="0" fontId="4" fillId="0" borderId="0" xfId="49" applyNumberFormat="1" applyFont="1" applyFill="1" applyAlignment="1">
      <alignment horizontal="left" vertical="center"/>
    </xf>
    <xf numFmtId="0" fontId="14" fillId="0" borderId="0" xfId="49" applyFont="1" applyFill="1" applyAlignment="1">
      <alignment horizontal="left" vertical="center" wrapText="1"/>
    </xf>
    <xf numFmtId="0" fontId="12" fillId="0" borderId="0" xfId="49" applyNumberFormat="1" applyFont="1" applyFill="1" applyAlignment="1">
      <alignment horizontal="center" vertical="center"/>
    </xf>
    <xf numFmtId="0" fontId="6" fillId="0" borderId="3" xfId="49" applyFont="1" applyFill="1" applyBorder="1" applyAlignment="1">
      <alignment horizontal="center" vertical="center" wrapText="1"/>
    </xf>
    <xf numFmtId="0" fontId="6" fillId="0" borderId="4"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xf>
    <xf numFmtId="0" fontId="6" fillId="0" borderId="5" xfId="49" applyNumberFormat="1" applyFont="1" applyFill="1" applyBorder="1" applyAlignment="1">
      <alignment horizontal="center" vertical="center" wrapText="1"/>
    </xf>
    <xf numFmtId="0" fontId="6" fillId="0" borderId="6" xfId="49" applyNumberFormat="1" applyFont="1" applyFill="1" applyBorder="1" applyAlignment="1">
      <alignment horizontal="center" vertical="center" wrapText="1"/>
    </xf>
    <xf numFmtId="0" fontId="6" fillId="0" borderId="4" xfId="49" applyFont="1" applyFill="1" applyBorder="1" applyAlignment="1">
      <alignment horizontal="center" vertical="center"/>
    </xf>
    <xf numFmtId="0" fontId="6" fillId="0" borderId="4" xfId="49" applyFont="1" applyFill="1" applyBorder="1" applyAlignment="1">
      <alignment horizontal="center" vertical="center" wrapText="1"/>
    </xf>
    <xf numFmtId="0" fontId="6" fillId="0" borderId="4" xfId="49" applyNumberFormat="1" applyFont="1" applyFill="1" applyBorder="1" applyAlignment="1">
      <alignment horizontal="center" vertical="center"/>
    </xf>
    <xf numFmtId="0" fontId="6" fillId="0" borderId="7" xfId="49" applyFont="1" applyFill="1" applyBorder="1" applyAlignment="1">
      <alignment horizontal="center" vertical="center" wrapText="1"/>
    </xf>
    <xf numFmtId="0" fontId="6" fillId="0" borderId="8"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49" applyFont="1" applyFill="1" applyAlignment="1">
      <alignment horizontal="center" vertical="center"/>
    </xf>
    <xf numFmtId="0" fontId="15" fillId="0" borderId="1" xfId="49" applyFont="1" applyFill="1" applyBorder="1" applyAlignment="1">
      <alignment horizontal="center" vertical="center" wrapText="1"/>
    </xf>
    <xf numFmtId="0" fontId="15" fillId="0" borderId="3" xfId="49" applyFont="1" applyFill="1" applyBorder="1" applyAlignment="1">
      <alignment horizontal="center" vertical="center" wrapText="1"/>
    </xf>
    <xf numFmtId="0" fontId="15" fillId="0" borderId="9" xfId="49" applyFont="1" applyFill="1" applyBorder="1" applyAlignment="1">
      <alignment horizontal="center" vertical="center" wrapText="1"/>
    </xf>
    <xf numFmtId="0" fontId="15" fillId="0" borderId="2" xfId="49"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0" xfId="49" applyNumberFormat="1" applyFont="1" applyFill="1" applyBorder="1" applyAlignment="1">
      <alignment horizontal="center" vertical="center" wrapText="1"/>
    </xf>
    <xf numFmtId="49" fontId="15" fillId="0" borderId="11" xfId="49" applyNumberFormat="1" applyFont="1" applyFill="1" applyBorder="1" applyAlignment="1">
      <alignment horizontal="center" vertical="center" wrapText="1"/>
    </xf>
    <xf numFmtId="0" fontId="15" fillId="0" borderId="4" xfId="49" applyNumberFormat="1" applyFont="1" applyFill="1" applyBorder="1" applyAlignment="1">
      <alignment horizontal="center" vertical="center" wrapText="1"/>
    </xf>
    <xf numFmtId="0" fontId="15" fillId="0" borderId="4" xfId="49" applyFont="1" applyFill="1" applyBorder="1" applyAlignment="1">
      <alignment horizontal="center" vertical="center" wrapText="1"/>
    </xf>
    <xf numFmtId="0" fontId="16" fillId="0" borderId="0" xfId="49" applyFont="1" applyFill="1" applyAlignment="1">
      <alignment horizontal="right" vertical="center"/>
    </xf>
    <xf numFmtId="0" fontId="17" fillId="0" borderId="1" xfId="0"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7" fillId="0" borderId="1" xfId="49" applyFont="1" applyFill="1" applyBorder="1" applyAlignment="1">
      <alignment horizontal="center" vertical="center"/>
    </xf>
    <xf numFmtId="0" fontId="12" fillId="0" borderId="0" xfId="49"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s>
  <dxfs count="28">
    <dxf>
      <font>
        <color rgb="FF006100"/>
      </font>
      <fill>
        <patternFill patternType="solid">
          <bgColor rgb="FFC6EFCE"/>
        </patternFill>
      </fill>
    </dxf>
    <dxf>
      <font>
        <color rgb="FF9C0006"/>
      </font>
      <fill>
        <patternFill patternType="solid">
          <bgColor rgb="FFFFC7CE"/>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10"/>
      <tableStyleElement type="headerRow" dxfId="9"/>
      <tableStyleElement type="totalRow" dxfId="8"/>
      <tableStyleElement type="firstColumn" dxfId="7"/>
      <tableStyleElement type="lastColumn" dxfId="6"/>
      <tableStyleElement type="firstRowStripe" dxfId="5"/>
      <tableStyleElement type="secondRowStripe" dxfId="4"/>
      <tableStyleElement type="firstColumnStripe" dxfId="3"/>
      <tableStyleElement type="secondColumnStripe" dxfId="2"/>
    </tableStyle>
    <tableStyle name="TableStylePreset8_Accent1 1" pivot="0" count="7" xr9:uid="{35C0FC67-A42B-42FA-AF8F-980CB9B7F1B5}">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27"/>
      <tableStyleElement type="totalRow" dxfId="26"/>
      <tableStyleElement type="firstRowStripe" dxfId="25"/>
      <tableStyleElement type="firstColumnStripe" dxfId="24"/>
      <tableStyleElement type="firstSubtotalRow" dxfId="23"/>
      <tableStyleElement type="secondSubtotalRow" dxfId="22"/>
      <tableStyleElement type="firstRowSubheading" dxfId="21"/>
      <tableStyleElement type="secondRowSubheading" dxfId="20"/>
      <tableStyleElement type="pageFieldLabels" dxfId="19"/>
      <tableStyleElement type="pageFieldValues" dxfId="18"/>
    </tableStyle>
  </tableStyles>
  <colors>
    <mruColors>
      <color rgb="00FFC000"/>
      <color rgb="00FE0300"/>
      <color rgb="0092D050"/>
      <color rgb="00F9CBAA"/>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huzhou\Desktop\K:\2025\DEBT_T_ZQ_ZQX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row r="7">
          <cell r="I7" t="str">
            <v>浙大二院萧山院区</v>
          </cell>
          <cell r="J7" t="str">
            <v>项目按照“一次规划、分期建设”的模式实施，按照三级甲等综合性医院标准建设，设计床位2635张。本次建设为一期，总建筑面积约700000平方米，其中医院主体建筑部分约354369平方米，平疫结合转换医疗楼5505平方米，高压氧约926平方米，液氧站319平方米，污水处理站约207平方米，门卫用房26平方米，公共厕所248平方米，地下建筑面积约338400平方米（其中含配套商业网点19000平方米）。项目建设内容包括主体的土建、幕墙、安装、照明和停机坪工程，检验科、病理科、实验室的装修、安装、弱电、净化工程，</v>
          </cell>
          <cell r="K7" t="str">
            <v>1201公立医院</v>
          </cell>
          <cell r="L7" t="str">
            <v>卫生健康（含应急医疗救治设施、公共卫生设施）</v>
          </cell>
          <cell r="M7" t="str">
            <v>有自身收益的公益性项目</v>
          </cell>
          <cell r="N7" t="str">
            <v>在建</v>
          </cell>
          <cell r="O7" t="str">
            <v>2020</v>
          </cell>
          <cell r="P7" t="str">
            <v>发改委审批</v>
          </cell>
          <cell r="Q7" t="str">
            <v>县区级</v>
          </cell>
          <cell r="R7" t="str">
            <v>否</v>
          </cell>
        </row>
        <row r="7">
          <cell r="T7" t="str">
            <v>是</v>
          </cell>
          <cell r="U7" t="str">
            <v>是</v>
          </cell>
          <cell r="V7" t="str">
            <v>是</v>
          </cell>
          <cell r="W7" t="str">
            <v>是</v>
          </cell>
          <cell r="X7" t="str">
            <v>是</v>
          </cell>
          <cell r="Y7" t="str">
            <v>2020-12-15</v>
          </cell>
          <cell r="Z7" t="str">
            <v>2025-12-31</v>
          </cell>
          <cell r="AA7" t="str">
            <v>萧山区卫生健康局</v>
          </cell>
          <cell r="AB7" t="str">
            <v>陈栋</v>
          </cell>
          <cell r="AC7" t="str">
            <v>82310292</v>
          </cell>
          <cell r="AD7" t="str">
            <v>0106财政部门</v>
          </cell>
          <cell r="AE7" t="str">
            <v>P20330109-0018</v>
          </cell>
          <cell r="AF7" t="str">
            <v>2020-330109-84-01-108896</v>
          </cell>
          <cell r="AG7">
            <v>651672</v>
          </cell>
          <cell r="AH7">
            <v>48183.12</v>
          </cell>
          <cell r="AI7">
            <v>183.12</v>
          </cell>
          <cell r="AJ7">
            <v>48000</v>
          </cell>
          <cell r="AK7">
            <v>0</v>
          </cell>
          <cell r="AL7">
            <v>0</v>
          </cell>
          <cell r="AM7">
            <v>0</v>
          </cell>
          <cell r="AN7">
            <v>0</v>
          </cell>
          <cell r="AO7">
            <v>0</v>
          </cell>
          <cell r="AP7" t="str">
            <v>行政单位</v>
          </cell>
          <cell r="AQ7">
            <v>6</v>
          </cell>
          <cell r="AR7">
            <v>19</v>
          </cell>
          <cell r="AS7">
            <v>651672</v>
          </cell>
          <cell r="AT7">
            <v>342359</v>
          </cell>
          <cell r="AU7">
            <v>309313</v>
          </cell>
          <cell r="AV7">
            <v>0</v>
          </cell>
          <cell r="AW7">
            <v>0</v>
          </cell>
          <cell r="AX7">
            <v>0</v>
          </cell>
          <cell r="AY7">
            <v>4493984.15</v>
          </cell>
          <cell r="AZ7">
            <v>0</v>
          </cell>
          <cell r="BA7">
            <v>4384783.6</v>
          </cell>
          <cell r="BB7">
            <v>109200.55</v>
          </cell>
          <cell r="BC7">
            <v>678461.69</v>
          </cell>
          <cell r="BD7">
            <v>651672.36</v>
          </cell>
          <cell r="BE7">
            <v>26789.33</v>
          </cell>
          <cell r="BF7">
            <v>0</v>
          </cell>
          <cell r="BG7">
            <v>0</v>
          </cell>
          <cell r="BH7">
            <v>3916858.82</v>
          </cell>
          <cell r="BI7">
            <v>3798079.8</v>
          </cell>
          <cell r="BJ7">
            <v>118779.02</v>
          </cell>
          <cell r="BK7">
            <v>0</v>
          </cell>
          <cell r="BL7">
            <v>0</v>
          </cell>
          <cell r="BM7">
            <v>48000</v>
          </cell>
        </row>
        <row r="8">
          <cell r="I8" t="str">
            <v>富阳中医骨伤医院康复楼项目和东梓关中医骨伤康养医院建设项目</v>
          </cell>
          <cell r="J8" t="str">
            <v>新建富阳中医骨伤医院康复大楼（新建康复大楼总建筑面积为31,870㎡，其中地上建筑面积26,803㎡；地下建筑面积 5,067㎡，占地面积为4,192㎡，建筑总高度 51.45米，地下机动车停车99泊位，其余停车置地面）以及东梓关中医骨伤康养医院（建设用地约7,714.7㎡，总建筑面积5,940㎡，占地面积1,790㎡，其中地上计容建筑面积为2,700㎡，地下室建筑面积为3,240㎡，设置床位78张，主要建设内容包括医养区、生活生产区、展厅纪念馆、会议中心及公园区等）。</v>
          </cell>
          <cell r="K8" t="str">
            <v>1203公共卫生设施</v>
          </cell>
          <cell r="L8" t="str">
            <v>卫生健康（含应急医疗救治设施、公共卫生设施）</v>
          </cell>
          <cell r="M8" t="str">
            <v>有自身收益的公益性项目</v>
          </cell>
          <cell r="N8" t="str">
            <v>在建</v>
          </cell>
          <cell r="O8" t="str">
            <v>2019</v>
          </cell>
          <cell r="P8" t="str">
            <v>发改委审批</v>
          </cell>
          <cell r="Q8" t="str">
            <v>县区级</v>
          </cell>
          <cell r="R8" t="str">
            <v>否</v>
          </cell>
        </row>
        <row r="8">
          <cell r="T8" t="str">
            <v>是</v>
          </cell>
          <cell r="U8" t="str">
            <v>是</v>
          </cell>
          <cell r="V8" t="str">
            <v>是</v>
          </cell>
          <cell r="W8" t="str">
            <v>是</v>
          </cell>
          <cell r="X8" t="str">
            <v>是</v>
          </cell>
          <cell r="Y8" t="str">
            <v>2019-11-01</v>
          </cell>
          <cell r="Z8" t="str">
            <v>2024-12-31</v>
          </cell>
          <cell r="AA8" t="str">
            <v>杭州富阳医疗教育发展有限公司</v>
          </cell>
          <cell r="AB8" t="str">
            <v>高云水</v>
          </cell>
          <cell r="AC8" t="str">
            <v>13806515449</v>
          </cell>
          <cell r="AD8" t="str">
            <v>0399其他</v>
          </cell>
          <cell r="AE8" t="str">
            <v>P19330111-0032</v>
          </cell>
          <cell r="AF8" t="str">
            <v>2019-330111-48-01-007258</v>
          </cell>
          <cell r="AG8">
            <v>25600</v>
          </cell>
          <cell r="AH8">
            <v>12000</v>
          </cell>
          <cell r="AI8">
            <v>0</v>
          </cell>
          <cell r="AJ8">
            <v>12000</v>
          </cell>
          <cell r="AK8">
            <v>0</v>
          </cell>
          <cell r="AL8">
            <v>0</v>
          </cell>
          <cell r="AM8">
            <v>0</v>
          </cell>
          <cell r="AN8">
            <v>0</v>
          </cell>
          <cell r="AO8">
            <v>0</v>
          </cell>
        </row>
        <row r="8">
          <cell r="AQ8">
            <v>0</v>
          </cell>
          <cell r="AR8">
            <v>0</v>
          </cell>
          <cell r="AS8">
            <v>25600</v>
          </cell>
          <cell r="AT8">
            <v>6600</v>
          </cell>
          <cell r="AU8">
            <v>19000</v>
          </cell>
          <cell r="AV8">
            <v>0</v>
          </cell>
          <cell r="AW8">
            <v>0</v>
          </cell>
          <cell r="AX8">
            <v>0</v>
          </cell>
          <cell r="AY8">
            <v>687481.5</v>
          </cell>
          <cell r="AZ8">
            <v>0</v>
          </cell>
          <cell r="BA8">
            <v>687481.5</v>
          </cell>
          <cell r="BB8">
            <v>0</v>
          </cell>
          <cell r="BC8">
            <v>23868.2</v>
          </cell>
          <cell r="BD8">
            <v>23868.2</v>
          </cell>
          <cell r="BE8">
            <v>0</v>
          </cell>
          <cell r="BF8">
            <v>0</v>
          </cell>
          <cell r="BG8">
            <v>0</v>
          </cell>
          <cell r="BH8">
            <v>624920.34</v>
          </cell>
          <cell r="BI8">
            <v>624920.34</v>
          </cell>
          <cell r="BJ8">
            <v>0</v>
          </cell>
          <cell r="BK8">
            <v>0</v>
          </cell>
          <cell r="BL8">
            <v>0</v>
          </cell>
          <cell r="BM8">
            <v>1000</v>
          </cell>
        </row>
        <row r="9">
          <cell r="I9" t="str">
            <v>G25长深（杭新景）高速公路灵桥互通改建工程</v>
          </cell>
          <cell r="J9" t="str">
            <v>项目互通主线全长1.96公里，互通匝道全长4.53公里。单向单车道路基宽9.0米，单向双车道路基宽10.5米。互通段主线设计速度采用120km/h，收费广场设置于春永线两侧，预留八车道，过收费广场后与富春湾大道直接相连。</v>
          </cell>
          <cell r="K9" t="str">
            <v>0201政府收费高速公路</v>
          </cell>
          <cell r="L9" t="str">
            <v>城市停车场</v>
          </cell>
          <cell r="M9" t="str">
            <v>有自身收益的公益性项目</v>
          </cell>
          <cell r="N9" t="str">
            <v>在建</v>
          </cell>
          <cell r="O9" t="str">
            <v>2020</v>
          </cell>
          <cell r="P9" t="str">
            <v>发改委审批</v>
          </cell>
          <cell r="Q9" t="str">
            <v>县区级</v>
          </cell>
          <cell r="R9" t="str">
            <v>否</v>
          </cell>
        </row>
        <row r="9">
          <cell r="T9" t="str">
            <v>是</v>
          </cell>
          <cell r="U9" t="str">
            <v>是</v>
          </cell>
          <cell r="V9" t="str">
            <v>是</v>
          </cell>
          <cell r="W9" t="str">
            <v>是</v>
          </cell>
          <cell r="X9" t="str">
            <v>是</v>
          </cell>
          <cell r="Y9" t="str">
            <v>2020-06-30</v>
          </cell>
        </row>
        <row r="9">
          <cell r="AA9" t="str">
            <v>杭州富春湾新城建设投资集团有限公司</v>
          </cell>
          <cell r="AB9" t="str">
            <v>张赵</v>
          </cell>
          <cell r="AC9" t="str">
            <v>15990090570</v>
          </cell>
          <cell r="AD9" t="str">
            <v>0104发展与改革部门</v>
          </cell>
          <cell r="AE9" t="str">
            <v>P20330111-0012</v>
          </cell>
          <cell r="AF9" t="str">
            <v>2020-330111-78-01-119903</v>
          </cell>
          <cell r="AG9">
            <v>75042.6</v>
          </cell>
          <cell r="AH9">
            <v>33000</v>
          </cell>
          <cell r="AI9">
            <v>0</v>
          </cell>
          <cell r="AJ9">
            <v>25000</v>
          </cell>
          <cell r="AK9">
            <v>8000</v>
          </cell>
          <cell r="AL9">
            <v>0</v>
          </cell>
          <cell r="AM9">
            <v>0</v>
          </cell>
          <cell r="AN9">
            <v>0</v>
          </cell>
          <cell r="AO9">
            <v>0</v>
          </cell>
        </row>
        <row r="9">
          <cell r="AQ9">
            <v>0</v>
          </cell>
          <cell r="AR9">
            <v>0</v>
          </cell>
          <cell r="AS9">
            <v>75042.6</v>
          </cell>
          <cell r="AT9">
            <v>0</v>
          </cell>
          <cell r="AU9">
            <v>37000</v>
          </cell>
          <cell r="AV9">
            <v>0</v>
          </cell>
          <cell r="AW9">
            <v>38042.6</v>
          </cell>
          <cell r="AX9">
            <v>0</v>
          </cell>
          <cell r="AY9">
            <v>108098</v>
          </cell>
          <cell r="AZ9">
            <v>0</v>
          </cell>
          <cell r="BA9">
            <v>108098</v>
          </cell>
          <cell r="BB9">
            <v>0</v>
          </cell>
          <cell r="BC9">
            <v>75042.6</v>
          </cell>
          <cell r="BD9">
            <v>75042.6</v>
          </cell>
          <cell r="BE9">
            <v>0</v>
          </cell>
          <cell r="BF9">
            <v>0</v>
          </cell>
          <cell r="BG9">
            <v>0</v>
          </cell>
          <cell r="BH9">
            <v>1174.1</v>
          </cell>
          <cell r="BI9">
            <v>1174.1</v>
          </cell>
          <cell r="BJ9">
            <v>0</v>
          </cell>
          <cell r="BK9">
            <v>0</v>
          </cell>
          <cell r="BL9">
            <v>0</v>
          </cell>
          <cell r="BM9">
            <v>5000</v>
          </cell>
        </row>
        <row r="10">
          <cell r="I10" t="str">
            <v>苕溪两岸（长桥-望湖路）及长桥路（农林大路-苕溪北街）综合改造工程</v>
          </cell>
          <cell r="J10" t="str">
            <v>苕溪两岸综合改造工程（长桥-望湖路）西起长桥，东至望湖桥，长500米，建设红线面积6.54公顷，建设内容为节公园设计、跨溪人行桥、南北两岸滨水景观提升改造、公共停车场及夜景灯光等。长桥路综合改造项目（农林大路-苕溪北街）起西农林大路，东至苕溪北街，全长820，宽24米，总用地面积25600平方米，建设内容为道路、桥梁、电力改造、绿化照明、公共停车场等。</v>
          </cell>
          <cell r="K10" t="str">
            <v>1199其他文化</v>
          </cell>
          <cell r="L10" t="str">
            <v>其他社会事业</v>
          </cell>
          <cell r="M10" t="str">
            <v>有自身收益的公益性项目</v>
          </cell>
          <cell r="N10" t="str">
            <v>在建</v>
          </cell>
          <cell r="O10" t="str">
            <v>2020</v>
          </cell>
          <cell r="P10" t="str">
            <v>发改委审批</v>
          </cell>
          <cell r="Q10" t="str">
            <v>县区级</v>
          </cell>
          <cell r="R10" t="str">
            <v>否</v>
          </cell>
        </row>
        <row r="10">
          <cell r="T10" t="str">
            <v>是</v>
          </cell>
          <cell r="U10" t="str">
            <v>否</v>
          </cell>
          <cell r="V10" t="str">
            <v>否</v>
          </cell>
          <cell r="W10" t="str">
            <v>是</v>
          </cell>
          <cell r="X10" t="str">
            <v>是</v>
          </cell>
          <cell r="Y10" t="str">
            <v>2020-10-19</v>
          </cell>
          <cell r="Z10" t="str">
            <v>2021-05-02</v>
          </cell>
          <cell r="AA10" t="str">
            <v>杭州市临安区城市发展投资集团有限公司</v>
          </cell>
          <cell r="AB10" t="str">
            <v>沈杰</v>
          </cell>
          <cell r="AC10" t="str">
            <v>13867468932</v>
          </cell>
          <cell r="AD10" t="str">
            <v>09城乡社区部门</v>
          </cell>
          <cell r="AE10" t="str">
            <v>P20330112-0005</v>
          </cell>
          <cell r="AF10" t="str">
            <v>2020-330112-48-01-122674</v>
          </cell>
          <cell r="AG10">
            <v>22070.95</v>
          </cell>
          <cell r="AH10">
            <v>15000</v>
          </cell>
          <cell r="AI10">
            <v>0</v>
          </cell>
          <cell r="AJ10">
            <v>12000</v>
          </cell>
          <cell r="AK10">
            <v>3000</v>
          </cell>
          <cell r="AL10">
            <v>0</v>
          </cell>
          <cell r="AM10">
            <v>0</v>
          </cell>
          <cell r="AN10">
            <v>0</v>
          </cell>
          <cell r="AO10">
            <v>0</v>
          </cell>
          <cell r="AP10" t="str">
            <v>国有企业</v>
          </cell>
          <cell r="AQ10">
            <v>0</v>
          </cell>
          <cell r="AR10">
            <v>0</v>
          </cell>
          <cell r="AS10">
            <v>22070.95</v>
          </cell>
          <cell r="AT10">
            <v>0</v>
          </cell>
          <cell r="AU10">
            <v>12000</v>
          </cell>
          <cell r="AV10">
            <v>0</v>
          </cell>
          <cell r="AW10">
            <v>10070.95</v>
          </cell>
          <cell r="AX10">
            <v>0</v>
          </cell>
          <cell r="AY10">
            <v>37942.46</v>
          </cell>
          <cell r="AZ10">
            <v>0</v>
          </cell>
          <cell r="BA10">
            <v>37942.46</v>
          </cell>
          <cell r="BB10">
            <v>0</v>
          </cell>
          <cell r="BC10">
            <v>22070.95</v>
          </cell>
          <cell r="BD10">
            <v>22070.95</v>
          </cell>
          <cell r="BE10">
            <v>0</v>
          </cell>
          <cell r="BF10">
            <v>0</v>
          </cell>
          <cell r="BG10">
            <v>0</v>
          </cell>
          <cell r="BH10">
            <v>3135.51</v>
          </cell>
          <cell r="BI10">
            <v>3135.51</v>
          </cell>
          <cell r="BJ10">
            <v>0</v>
          </cell>
          <cell r="BK10">
            <v>0</v>
          </cell>
          <cell r="BL10">
            <v>0</v>
          </cell>
          <cell r="BM10">
            <v>2000</v>
          </cell>
        </row>
        <row r="11">
          <cell r="I11" t="str">
            <v>临安市天目药港医药产业孵化园项目</v>
          </cell>
          <cell r="J11" t="str">
            <v>临安市天目药港医药产业孵化园项目分三期实施，新建集孵化办公、中试实验室、科研、商业配套等功能于一体的医药产业孵化园，以及道路和其他配套设施等。总用地面积83736平方米，总建筑面积278282.39平方米。</v>
          </cell>
          <cell r="K11" t="str">
            <v>0409产业园区基础设施</v>
          </cell>
          <cell r="L11" t="str">
            <v>产业园区基础设施（主要支持国家级、省级产业园区基础设施）</v>
          </cell>
          <cell r="M11" t="str">
            <v>有自身收益的公益性项目</v>
          </cell>
          <cell r="N11" t="str">
            <v>在建</v>
          </cell>
          <cell r="O11" t="str">
            <v>2016</v>
          </cell>
          <cell r="P11" t="str">
            <v>发改委审批</v>
          </cell>
          <cell r="Q11" t="str">
            <v>县区级</v>
          </cell>
          <cell r="R11" t="str">
            <v>否</v>
          </cell>
        </row>
        <row r="11">
          <cell r="T11" t="str">
            <v>是</v>
          </cell>
          <cell r="U11" t="str">
            <v>是</v>
          </cell>
          <cell r="V11" t="str">
            <v>否</v>
          </cell>
          <cell r="W11" t="str">
            <v>是</v>
          </cell>
          <cell r="X11" t="str">
            <v>是</v>
          </cell>
          <cell r="Y11" t="str">
            <v>2021-01-11</v>
          </cell>
          <cell r="Z11" t="str">
            <v>2024-12-31</v>
          </cell>
          <cell r="AA11" t="str">
            <v>杭州市临安区新锦产业发展集团有限公司</v>
          </cell>
          <cell r="AB11" t="str">
            <v>张万成</v>
          </cell>
          <cell r="AC11" t="str">
            <v>13958173986</v>
          </cell>
          <cell r="AD11" t="str">
            <v>18国有企业</v>
          </cell>
          <cell r="AE11" t="str">
            <v>P16330112-0001</v>
          </cell>
          <cell r="AF11" t="str">
            <v>2016-330185-73-01-013504</v>
          </cell>
          <cell r="AG11">
            <v>158032</v>
          </cell>
          <cell r="AH11">
            <v>70496</v>
          </cell>
          <cell r="AI11">
            <v>0</v>
          </cell>
          <cell r="AJ11">
            <v>30000</v>
          </cell>
          <cell r="AK11">
            <v>40496</v>
          </cell>
          <cell r="AL11">
            <v>0</v>
          </cell>
          <cell r="AM11">
            <v>0</v>
          </cell>
          <cell r="AN11">
            <v>0</v>
          </cell>
          <cell r="AO11">
            <v>0</v>
          </cell>
          <cell r="AP11" t="str">
            <v>国有企业</v>
          </cell>
          <cell r="AQ11">
            <v>5</v>
          </cell>
          <cell r="AR11">
            <v>14</v>
          </cell>
          <cell r="AS11">
            <v>158032</v>
          </cell>
          <cell r="AT11">
            <v>0</v>
          </cell>
          <cell r="AU11">
            <v>90000</v>
          </cell>
          <cell r="AV11">
            <v>0</v>
          </cell>
          <cell r="AW11">
            <v>68032</v>
          </cell>
          <cell r="AX11">
            <v>0</v>
          </cell>
          <cell r="AY11">
            <v>405236.07</v>
          </cell>
          <cell r="AZ11">
            <v>0</v>
          </cell>
          <cell r="BA11">
            <v>405236.07</v>
          </cell>
          <cell r="BB11">
            <v>0</v>
          </cell>
          <cell r="BC11">
            <v>172432.42</v>
          </cell>
          <cell r="BD11">
            <v>158032.42</v>
          </cell>
          <cell r="BE11">
            <v>14400</v>
          </cell>
          <cell r="BF11">
            <v>0</v>
          </cell>
          <cell r="BG11">
            <v>0</v>
          </cell>
          <cell r="BH11">
            <v>77272.01</v>
          </cell>
          <cell r="BI11">
            <v>36952.01</v>
          </cell>
          <cell r="BJ11">
            <v>40320</v>
          </cell>
          <cell r="BK11">
            <v>0</v>
          </cell>
          <cell r="BL11">
            <v>0</v>
          </cell>
          <cell r="BM11">
            <v>12000</v>
          </cell>
        </row>
        <row r="12">
          <cell r="I12" t="str">
            <v>临安区人民医院及妇幼保健院迁建项目 （一期）</v>
          </cell>
          <cell r="J12" t="str">
            <v>项目按照三级甲等综合性医院标准建设，项目总用地面积141784.9平方米（以实测为准）。总建筑面积303443.7平方米，其中一期建筑面积279443.7 平方米（地上建筑面积 174241 平方米，地下建筑面积105202.7平方米），建成后规模为 1500张床位（人民医院1200 床，妇幼保健院300床）。主要建设内容为医疗综合楼、行政教科楼、院内生活用房、传染楼、高压氧舱等，设置机动车停车位 2243个，非机动车停车位4460个。</v>
          </cell>
          <cell r="K12" t="str">
            <v>1201公立医院</v>
          </cell>
          <cell r="L12" t="str">
            <v>卫生健康（含应急医疗救治设施、公共卫生设施）</v>
          </cell>
          <cell r="M12" t="str">
            <v>有自身收益的公益性项目</v>
          </cell>
          <cell r="N12" t="str">
            <v>在建</v>
          </cell>
          <cell r="O12" t="str">
            <v>2019</v>
          </cell>
          <cell r="P12" t="str">
            <v>发改委审批</v>
          </cell>
          <cell r="Q12" t="str">
            <v>县区级</v>
          </cell>
          <cell r="R12" t="str">
            <v>否</v>
          </cell>
        </row>
        <row r="12">
          <cell r="T12" t="str">
            <v>是</v>
          </cell>
          <cell r="U12" t="str">
            <v>是</v>
          </cell>
          <cell r="V12" t="str">
            <v>否</v>
          </cell>
          <cell r="W12" t="str">
            <v>是</v>
          </cell>
          <cell r="X12" t="str">
            <v>是</v>
          </cell>
          <cell r="Y12" t="str">
            <v>2020-03-31</v>
          </cell>
          <cell r="Z12" t="str">
            <v>2023-06-30</v>
          </cell>
          <cell r="AA12" t="str">
            <v>临安区人民医院</v>
          </cell>
          <cell r="AB12" t="str">
            <v>沈海平</v>
          </cell>
          <cell r="AC12" t="str">
            <v>13906816731</v>
          </cell>
          <cell r="AD12" t="str">
            <v>0701医疗卫生管理部门</v>
          </cell>
          <cell r="AE12" t="str">
            <v>P19330112-0004</v>
          </cell>
          <cell r="AF12" t="str">
            <v>2019-330112-84-01-801088</v>
          </cell>
          <cell r="AG12">
            <v>189201.17</v>
          </cell>
          <cell r="AH12">
            <v>73682.18</v>
          </cell>
          <cell r="AI12">
            <v>3682.18</v>
          </cell>
          <cell r="AJ12">
            <v>70000</v>
          </cell>
          <cell r="AK12">
            <v>0</v>
          </cell>
          <cell r="AL12">
            <v>0</v>
          </cell>
          <cell r="AM12">
            <v>0</v>
          </cell>
          <cell r="AN12">
            <v>0</v>
          </cell>
          <cell r="AO12">
            <v>0</v>
          </cell>
        </row>
        <row r="12">
          <cell r="AQ12">
            <v>0</v>
          </cell>
          <cell r="AR12">
            <v>0</v>
          </cell>
          <cell r="AS12">
            <v>189201.17</v>
          </cell>
          <cell r="AT12">
            <v>39201.17</v>
          </cell>
          <cell r="AU12">
            <v>150000</v>
          </cell>
          <cell r="AV12">
            <v>0</v>
          </cell>
          <cell r="AW12">
            <v>0</v>
          </cell>
          <cell r="AX12">
            <v>0</v>
          </cell>
          <cell r="AY12">
            <v>3290637.22</v>
          </cell>
          <cell r="AZ12">
            <v>0</v>
          </cell>
          <cell r="BA12">
            <v>3290637.22</v>
          </cell>
          <cell r="BB12">
            <v>0</v>
          </cell>
          <cell r="BC12">
            <v>176841.87</v>
          </cell>
          <cell r="BD12">
            <v>176841.87</v>
          </cell>
          <cell r="BE12">
            <v>0</v>
          </cell>
          <cell r="BF12">
            <v>0</v>
          </cell>
          <cell r="BG12">
            <v>0</v>
          </cell>
          <cell r="BH12">
            <v>2994485.43</v>
          </cell>
          <cell r="BI12">
            <v>2994485.43</v>
          </cell>
          <cell r="BJ12">
            <v>0</v>
          </cell>
          <cell r="BK12">
            <v>0</v>
          </cell>
          <cell r="BL12">
            <v>0</v>
          </cell>
          <cell r="BM12">
            <v>20000</v>
          </cell>
        </row>
        <row r="13">
          <cell r="I13" t="str">
            <v>临安城市客厅基础设施工程</v>
          </cell>
          <cell r="J13" t="str">
            <v>该项目西起既有望湖路，东至拟建六一路，北起在建科技大道，南至拟建青山湖堤坝， 市政 10 条道路全长约 6.22 千米，包含 5 座箱涵，青山湖堤 坝二次改造总长约1.71千米，架空平台面积约9763.6平方米， 总建筑面积约 174208.9 平方米。主要建设内容为道路工程、管线工程、桥涵工程、架空平台、青山湖堤防建设等。</v>
          </cell>
          <cell r="K13" t="str">
            <v>0409产业园区基础设施</v>
          </cell>
          <cell r="L13" t="str">
            <v>产业园区基础设施（主要支持国家级、省级产业园区基础设施）</v>
          </cell>
          <cell r="M13" t="str">
            <v>有自身收益的公益性项目</v>
          </cell>
          <cell r="N13" t="str">
            <v>在建</v>
          </cell>
          <cell r="O13" t="str">
            <v>2019</v>
          </cell>
          <cell r="P13" t="str">
            <v>发改委审批</v>
          </cell>
          <cell r="Q13" t="str">
            <v>县区级</v>
          </cell>
          <cell r="R13" t="str">
            <v>否</v>
          </cell>
        </row>
        <row r="13">
          <cell r="T13" t="str">
            <v>是</v>
          </cell>
          <cell r="U13" t="str">
            <v>是</v>
          </cell>
          <cell r="V13" t="str">
            <v>否</v>
          </cell>
          <cell r="W13" t="str">
            <v>是</v>
          </cell>
          <cell r="X13" t="str">
            <v>是</v>
          </cell>
          <cell r="Y13" t="str">
            <v>2019-12-20</v>
          </cell>
          <cell r="Z13" t="str">
            <v>2022-05-30</v>
          </cell>
          <cell r="AA13" t="str">
            <v>杭州市临安区滨湖新城开发建设指挥部</v>
          </cell>
          <cell r="AB13" t="str">
            <v>帅远航</v>
          </cell>
          <cell r="AC13" t="str">
            <v>18767130564</v>
          </cell>
          <cell r="AD13" t="str">
            <v>1003水利部门</v>
          </cell>
          <cell r="AE13" t="str">
            <v>P19330112-0018</v>
          </cell>
          <cell r="AF13" t="str">
            <v>2019-330112-78-01-028804</v>
          </cell>
          <cell r="AG13">
            <v>36428.19</v>
          </cell>
          <cell r="AH13">
            <v>14780</v>
          </cell>
          <cell r="AI13">
            <v>0</v>
          </cell>
          <cell r="AJ13">
            <v>4000</v>
          </cell>
          <cell r="AK13">
            <v>10780</v>
          </cell>
          <cell r="AL13">
            <v>0</v>
          </cell>
          <cell r="AM13">
            <v>0</v>
          </cell>
          <cell r="AN13">
            <v>0</v>
          </cell>
          <cell r="AO13">
            <v>0</v>
          </cell>
          <cell r="AP13" t="str">
            <v>国有企业</v>
          </cell>
          <cell r="AQ13">
            <v>0</v>
          </cell>
          <cell r="AR13">
            <v>0</v>
          </cell>
          <cell r="AS13">
            <v>36428.19</v>
          </cell>
          <cell r="AT13">
            <v>0</v>
          </cell>
          <cell r="AU13">
            <v>22200</v>
          </cell>
          <cell r="AV13">
            <v>0</v>
          </cell>
          <cell r="AW13">
            <v>14228.19</v>
          </cell>
          <cell r="AX13">
            <v>0</v>
          </cell>
          <cell r="AY13">
            <v>66597.64</v>
          </cell>
          <cell r="AZ13">
            <v>0</v>
          </cell>
          <cell r="BA13">
            <v>66597.64</v>
          </cell>
          <cell r="BB13">
            <v>0</v>
          </cell>
          <cell r="BC13">
            <v>36428.19</v>
          </cell>
          <cell r="BD13">
            <v>36428.19</v>
          </cell>
          <cell r="BE13">
            <v>0</v>
          </cell>
          <cell r="BF13">
            <v>0</v>
          </cell>
          <cell r="BG13">
            <v>0</v>
          </cell>
          <cell r="BH13">
            <v>11509.57</v>
          </cell>
          <cell r="BI13">
            <v>11509.57</v>
          </cell>
          <cell r="BJ13">
            <v>0</v>
          </cell>
          <cell r="BK13">
            <v>0</v>
          </cell>
          <cell r="BL13">
            <v>0</v>
          </cell>
          <cell r="BM13">
            <v>4000</v>
          </cell>
        </row>
        <row r="14">
          <cell r="I14" t="str">
            <v>余杭博物馆改扩建项目</v>
          </cell>
          <cell r="J14" t="str">
            <v>项目分二期建设，一期遗址公园主要包括土方平整、遗址保护、遗址展示、绿化、硬质铺装、给排水系统、照明系统、指示系统、配套的公共厕所等；二期博物馆主要包括陈列展览用房、临时展览用房、行政管理用房、文物储存用房、设备用房、地下停车场等。项目总建筑面积约 26000 平方米，其中地上建筑面积约 16000 平方米，地下建筑面积约 10000平方米。</v>
          </cell>
          <cell r="K14" t="str">
            <v>1102文物</v>
          </cell>
          <cell r="L14" t="str">
            <v>文化旅游</v>
          </cell>
          <cell r="M14" t="str">
            <v>有自身收益的公益性项目</v>
          </cell>
          <cell r="N14" t="str">
            <v>已完工</v>
          </cell>
          <cell r="O14" t="str">
            <v>2017</v>
          </cell>
          <cell r="P14" t="str">
            <v>发改委审批</v>
          </cell>
          <cell r="Q14" t="str">
            <v>县区级</v>
          </cell>
          <cell r="R14" t="str">
            <v>否</v>
          </cell>
        </row>
        <row r="14">
          <cell r="T14" t="str">
            <v>是</v>
          </cell>
          <cell r="U14" t="str">
            <v>是</v>
          </cell>
          <cell r="V14" t="str">
            <v>是</v>
          </cell>
          <cell r="W14" t="str">
            <v>是</v>
          </cell>
          <cell r="X14" t="str">
            <v>是</v>
          </cell>
          <cell r="Y14" t="str">
            <v>2019-01-02</v>
          </cell>
          <cell r="Z14" t="str">
            <v>2021-12-23</v>
          </cell>
          <cell r="AA14" t="str">
            <v>杭州临平城市建设集团有限公司</v>
          </cell>
          <cell r="AB14" t="str">
            <v>傅丽君</v>
          </cell>
          <cell r="AC14" t="str">
            <v>18969001709</v>
          </cell>
        </row>
        <row r="14">
          <cell r="AE14" t="str">
            <v>P17330110-0006</v>
          </cell>
        </row>
        <row r="14">
          <cell r="AG14">
            <v>16521</v>
          </cell>
          <cell r="AH14">
            <v>7500</v>
          </cell>
          <cell r="AI14">
            <v>0</v>
          </cell>
          <cell r="AJ14">
            <v>7500</v>
          </cell>
          <cell r="AK14">
            <v>0</v>
          </cell>
          <cell r="AL14">
            <v>0</v>
          </cell>
          <cell r="AM14">
            <v>0</v>
          </cell>
          <cell r="AN14">
            <v>0</v>
          </cell>
          <cell r="AO14">
            <v>0</v>
          </cell>
        </row>
        <row r="14">
          <cell r="AQ14">
            <v>0</v>
          </cell>
          <cell r="AR14">
            <v>0</v>
          </cell>
          <cell r="AS14">
            <v>16521</v>
          </cell>
          <cell r="AT14">
            <v>9021</v>
          </cell>
          <cell r="AU14">
            <v>7500</v>
          </cell>
          <cell r="AV14">
            <v>0</v>
          </cell>
          <cell r="AW14">
            <v>0</v>
          </cell>
          <cell r="AX14">
            <v>0</v>
          </cell>
          <cell r="AY14">
            <v>19156.95</v>
          </cell>
          <cell r="AZ14">
            <v>0</v>
          </cell>
          <cell r="BA14">
            <v>19156.95</v>
          </cell>
          <cell r="BB14">
            <v>0</v>
          </cell>
          <cell r="BC14">
            <v>16521</v>
          </cell>
          <cell r="BD14">
            <v>16521</v>
          </cell>
          <cell r="BE14">
            <v>0</v>
          </cell>
          <cell r="BF14">
            <v>0</v>
          </cell>
          <cell r="BG14">
            <v>0</v>
          </cell>
          <cell r="BH14">
            <v>3822.5</v>
          </cell>
          <cell r="BI14">
            <v>3822.5</v>
          </cell>
          <cell r="BJ14">
            <v>0</v>
          </cell>
          <cell r="BK14">
            <v>0</v>
          </cell>
          <cell r="BL14">
            <v>0</v>
          </cell>
          <cell r="BM14">
            <v>7500</v>
          </cell>
        </row>
        <row r="15">
          <cell r="I15" t="str">
            <v>移民航空产业园建设工程</v>
          </cell>
          <cell r="J15" t="str">
            <v>项目计划投资15143万元，该工程建设内容为通用设备制造业厂房，用于生产各种专用和通用机械零部件（行业代码：3484）产品。总建筑面积39055.71 平方米，其中新增地上建筑面积38285.63 平方米，新增地下建筑面积770.04 平方米。新建4 幢厂房及配套用房附属设施，标准厂房31932.34 平方米，科研楼4246.98 平方米，食堂1885.15 平方米，传达室86.20 平方米，配电房135 平方米，专门用于招引相关产业项目。</v>
          </cell>
          <cell r="K15" t="str">
            <v>0409产业园区基础设施</v>
          </cell>
          <cell r="L15" t="str">
            <v>产业园区基础设施（主要支持国家级、省级产业园区基础设施）</v>
          </cell>
          <cell r="M15" t="str">
            <v>公益性项目</v>
          </cell>
          <cell r="N15" t="str">
            <v>在建</v>
          </cell>
          <cell r="O15" t="str">
            <v>2021</v>
          </cell>
        </row>
        <row r="15">
          <cell r="R15" t="str">
            <v>否</v>
          </cell>
        </row>
        <row r="15">
          <cell r="T15" t="str">
            <v>是</v>
          </cell>
          <cell r="U15" t="str">
            <v>是</v>
          </cell>
          <cell r="V15" t="str">
            <v>是</v>
          </cell>
          <cell r="W15" t="str">
            <v>是</v>
          </cell>
          <cell r="X15" t="str">
            <v>是</v>
          </cell>
          <cell r="Y15" t="str">
            <v>2022-01-01</v>
          </cell>
          <cell r="Z15" t="str">
            <v>2023-12-31</v>
          </cell>
          <cell r="AA15" t="str">
            <v>建德移民航空产业股份有限公司</v>
          </cell>
        </row>
        <row r="15">
          <cell r="AE15" t="str">
            <v>P21330182-0004</v>
          </cell>
        </row>
        <row r="15">
          <cell r="AG15">
            <v>15143</v>
          </cell>
          <cell r="AH15">
            <v>0</v>
          </cell>
          <cell r="AI15">
            <v>0</v>
          </cell>
          <cell r="AJ15">
            <v>0</v>
          </cell>
          <cell r="AK15">
            <v>0</v>
          </cell>
          <cell r="AL15">
            <v>0</v>
          </cell>
          <cell r="AM15">
            <v>0</v>
          </cell>
          <cell r="AN15">
            <v>0</v>
          </cell>
          <cell r="AO15">
            <v>0</v>
          </cell>
        </row>
        <row r="15">
          <cell r="AQ15">
            <v>0</v>
          </cell>
          <cell r="AR15">
            <v>0</v>
          </cell>
          <cell r="AS15">
            <v>15143</v>
          </cell>
          <cell r="AT15">
            <v>0</v>
          </cell>
          <cell r="AU15">
            <v>7000</v>
          </cell>
          <cell r="AV15">
            <v>0</v>
          </cell>
          <cell r="AW15">
            <v>8143</v>
          </cell>
          <cell r="AX15">
            <v>0</v>
          </cell>
          <cell r="AY15">
            <v>27498.97</v>
          </cell>
          <cell r="AZ15">
            <v>0</v>
          </cell>
          <cell r="BA15">
            <v>27498.97</v>
          </cell>
          <cell r="BB15">
            <v>0</v>
          </cell>
          <cell r="BC15">
            <v>14993</v>
          </cell>
          <cell r="BD15">
            <v>14993</v>
          </cell>
          <cell r="BE15">
            <v>0</v>
          </cell>
          <cell r="BF15">
            <v>0</v>
          </cell>
          <cell r="BG15">
            <v>0</v>
          </cell>
          <cell r="BH15">
            <v>12386.8</v>
          </cell>
          <cell r="BI15">
            <v>12386.8</v>
          </cell>
          <cell r="BJ15">
            <v>0</v>
          </cell>
          <cell r="BK15">
            <v>0</v>
          </cell>
          <cell r="BL15">
            <v>0</v>
          </cell>
          <cell r="BM15">
            <v>4000</v>
          </cell>
        </row>
        <row r="16">
          <cell r="I16" t="str">
            <v>温州生态园三垟湿地生态建设示范片区工程</v>
          </cell>
          <cell r="J16" t="str">
            <v>本项目主要包括湖心景观区、活水净化区、漫滩展示区和瓯柑保护区4大区块等。项目总建筑面积1070 平方米，瓯柑展示园面积53473平方米，榕树园面积10000平方米，园路及铺装场地面积13500平方米，绿化面积117961平方米，桥梁7座、面积1200平方米，码头500平方米，河道驳岸 4988米。</v>
          </cell>
          <cell r="K16" t="str">
            <v>1101文化旅游</v>
          </cell>
          <cell r="L16" t="str">
            <v>文化旅游</v>
          </cell>
        </row>
        <row r="16">
          <cell r="N16" t="str">
            <v>在建</v>
          </cell>
          <cell r="O16" t="str">
            <v>2021</v>
          </cell>
        </row>
        <row r="16">
          <cell r="R16" t="str">
            <v>否</v>
          </cell>
        </row>
        <row r="16">
          <cell r="T16" t="str">
            <v>是</v>
          </cell>
          <cell r="U16" t="str">
            <v>否</v>
          </cell>
          <cell r="V16" t="str">
            <v>否</v>
          </cell>
          <cell r="W16" t="str">
            <v>否</v>
          </cell>
          <cell r="X16" t="str">
            <v>否</v>
          </cell>
          <cell r="Y16" t="str">
            <v>2022-03-31</v>
          </cell>
        </row>
        <row r="16">
          <cell r="AA16" t="str">
            <v>温州生态园建设项目前期研究中心</v>
          </cell>
        </row>
        <row r="16">
          <cell r="AE16" t="str">
            <v>P21330300-0010</v>
          </cell>
          <cell r="AF16" t="str">
            <v>2110-330391-04-01-340719</v>
          </cell>
          <cell r="AG16">
            <v>70119</v>
          </cell>
          <cell r="AH16">
            <v>0</v>
          </cell>
          <cell r="AI16">
            <v>0</v>
          </cell>
          <cell r="AJ16">
            <v>0</v>
          </cell>
          <cell r="AK16">
            <v>0</v>
          </cell>
          <cell r="AL16">
            <v>0</v>
          </cell>
          <cell r="AM16">
            <v>0</v>
          </cell>
          <cell r="AN16">
            <v>0</v>
          </cell>
          <cell r="AO16">
            <v>0</v>
          </cell>
        </row>
        <row r="16">
          <cell r="AQ16">
            <v>0</v>
          </cell>
          <cell r="AR16">
            <v>0</v>
          </cell>
          <cell r="AS16">
            <v>70119</v>
          </cell>
          <cell r="AT16">
            <v>46119</v>
          </cell>
          <cell r="AU16">
            <v>24000</v>
          </cell>
          <cell r="AV16">
            <v>0</v>
          </cell>
          <cell r="AW16">
            <v>0</v>
          </cell>
          <cell r="AX16">
            <v>0</v>
          </cell>
          <cell r="AY16">
            <v>76777</v>
          </cell>
          <cell r="AZ16">
            <v>0</v>
          </cell>
          <cell r="BA16">
            <v>76777</v>
          </cell>
          <cell r="BB16">
            <v>0</v>
          </cell>
          <cell r="BC16">
            <v>68313</v>
          </cell>
          <cell r="BD16">
            <v>68313</v>
          </cell>
          <cell r="BE16">
            <v>0</v>
          </cell>
          <cell r="BF16">
            <v>0</v>
          </cell>
          <cell r="BG16">
            <v>0</v>
          </cell>
          <cell r="BH16">
            <v>17986</v>
          </cell>
          <cell r="BI16">
            <v>17986</v>
          </cell>
          <cell r="BJ16">
            <v>0</v>
          </cell>
          <cell r="BK16">
            <v>0</v>
          </cell>
          <cell r="BL16">
            <v>0</v>
          </cell>
          <cell r="BM16">
            <v>700</v>
          </cell>
        </row>
        <row r="17">
          <cell r="I17" t="str">
            <v>温州市域铁路S2线一期工程</v>
          </cell>
          <cell r="J17" t="str">
            <v>总长度62.95公里，途径乐清、瓯江口、龙湾、经开区、瑞安。总长度62.95公里，途径乐清、瓯江口、龙湾、经开区、瑞安。总长度62.95公里，途径乐清、瓯江口、龙湾、经开区、瑞安。总长度62.95公里，途径乐清、瓯江口、龙湾、经开区、瑞安。</v>
          </cell>
          <cell r="K17" t="str">
            <v>0401轨道交通</v>
          </cell>
          <cell r="L17" t="str">
            <v>城市轨道交通和市域（郊）铁路</v>
          </cell>
          <cell r="M17" t="str">
            <v>有自身收益的公益性项目</v>
          </cell>
          <cell r="N17" t="str">
            <v>在建</v>
          </cell>
          <cell r="O17" t="str">
            <v>2015</v>
          </cell>
          <cell r="P17" t="str">
            <v>发改委审批</v>
          </cell>
          <cell r="Q17" t="str">
            <v>省级</v>
          </cell>
          <cell r="R17" t="str">
            <v>否</v>
          </cell>
        </row>
        <row r="17">
          <cell r="T17" t="str">
            <v>是</v>
          </cell>
          <cell r="U17" t="str">
            <v>是</v>
          </cell>
          <cell r="V17" t="str">
            <v>是</v>
          </cell>
          <cell r="W17" t="str">
            <v>是</v>
          </cell>
          <cell r="X17" t="str">
            <v>是</v>
          </cell>
          <cell r="Y17" t="str">
            <v>2017-11-01</v>
          </cell>
          <cell r="Z17" t="str">
            <v>2024-12-31</v>
          </cell>
          <cell r="AA17" t="str">
            <v>温州市铁路与轨道交通投资集团有限公司</v>
          </cell>
          <cell r="AB17" t="str">
            <v>丁建宇</v>
          </cell>
          <cell r="AC17" t="str">
            <v>13706658138</v>
          </cell>
          <cell r="AD17" t="str">
            <v>1399其他商业服务业等部门</v>
          </cell>
          <cell r="AE17" t="str">
            <v>P15330300-0003</v>
          </cell>
          <cell r="AF17" t="str">
            <v>2016-330300-53-01-021575</v>
          </cell>
          <cell r="AG17">
            <v>2660503.9</v>
          </cell>
          <cell r="AH17">
            <v>656399.15</v>
          </cell>
          <cell r="AI17">
            <v>32399.15</v>
          </cell>
          <cell r="AJ17">
            <v>524000</v>
          </cell>
          <cell r="AK17">
            <v>0</v>
          </cell>
          <cell r="AL17">
            <v>100000</v>
          </cell>
          <cell r="AM17">
            <v>0</v>
          </cell>
          <cell r="AN17">
            <v>0</v>
          </cell>
          <cell r="AO17">
            <v>0</v>
          </cell>
        </row>
        <row r="17">
          <cell r="AQ17">
            <v>0</v>
          </cell>
          <cell r="AR17">
            <v>0</v>
          </cell>
          <cell r="AS17">
            <v>2660503.9</v>
          </cell>
          <cell r="AT17">
            <v>1090503.9</v>
          </cell>
          <cell r="AU17">
            <v>850000</v>
          </cell>
          <cell r="AV17">
            <v>720000</v>
          </cell>
          <cell r="AW17">
            <v>0</v>
          </cell>
          <cell r="AX17">
            <v>0</v>
          </cell>
          <cell r="AY17">
            <v>4129726</v>
          </cell>
          <cell r="AZ17">
            <v>0</v>
          </cell>
          <cell r="BA17">
            <v>1517122</v>
          </cell>
          <cell r="BB17">
            <v>2612604</v>
          </cell>
          <cell r="BC17">
            <v>2556817</v>
          </cell>
          <cell r="BD17">
            <v>2494777</v>
          </cell>
          <cell r="BE17">
            <v>0</v>
          </cell>
          <cell r="BF17">
            <v>62040</v>
          </cell>
          <cell r="BG17">
            <v>0</v>
          </cell>
          <cell r="BH17">
            <v>1520215</v>
          </cell>
          <cell r="BI17">
            <v>1150954</v>
          </cell>
          <cell r="BJ17">
            <v>0</v>
          </cell>
          <cell r="BK17">
            <v>369261</v>
          </cell>
          <cell r="BL17">
            <v>0</v>
          </cell>
          <cell r="BM17">
            <v>17000</v>
          </cell>
        </row>
        <row r="18">
          <cell r="I18" t="str">
            <v>鹿城区藤桥镇“古埠人家·雅韵藤南”乡村振兴示范带基础配套工程</v>
          </cell>
          <cell r="J18" t="str">
            <v>示范带核心村为：林山新村、石埠村、镇南村、大潭村、雅漾村五个行政村；辐射村有：上寺西村、潮济村、南岸村、岙底村及周边村庄等。本工程重点建设项目包括藤桥镇片区、南雅片、雅漾片三个主要片区与示范带连接线的基础配套项目、戍浦江流域整治及渔藤公路、双藤公路与支线改造提升、曹湾山遗址公园提升项目。主要工程内容包括道路整治提升、绿化景观提升、重要景观节点（含亮化）打造、片区环境综合整治提升、构筑物建设与改造戍浦江流域整治、公路改造及党建标志标识配套设施等建设内容。</v>
          </cell>
          <cell r="K18" t="str">
            <v>150199其他农村建设</v>
          </cell>
          <cell r="L18" t="str">
            <v>农业</v>
          </cell>
          <cell r="M18" t="str">
            <v>有自身收益的公益性项目</v>
          </cell>
          <cell r="N18" t="str">
            <v>在建</v>
          </cell>
          <cell r="O18" t="str">
            <v>2021</v>
          </cell>
          <cell r="P18" t="str">
            <v>发改委审批</v>
          </cell>
          <cell r="Q18" t="str">
            <v>县区级</v>
          </cell>
          <cell r="R18" t="str">
            <v>否</v>
          </cell>
        </row>
        <row r="18">
          <cell r="T18" t="str">
            <v>是</v>
          </cell>
          <cell r="U18" t="str">
            <v>否</v>
          </cell>
          <cell r="V18" t="str">
            <v>否</v>
          </cell>
          <cell r="W18" t="str">
            <v>否</v>
          </cell>
          <cell r="X18" t="str">
            <v>否</v>
          </cell>
          <cell r="Y18" t="str">
            <v>2021-10-31</v>
          </cell>
          <cell r="Z18" t="str">
            <v>2024-10-31</v>
          </cell>
          <cell r="AA18" t="str">
            <v>温州市鹿城区藤桥镇人民政府</v>
          </cell>
          <cell r="AB18" t="str">
            <v>吴胜膑</v>
          </cell>
          <cell r="AC18" t="str">
            <v>13858817065</v>
          </cell>
        </row>
        <row r="18">
          <cell r="AE18" t="str">
            <v>P21330302-0010</v>
          </cell>
          <cell r="AF18" t="str">
            <v>2014-330302-04-01-843698</v>
          </cell>
          <cell r="AG18">
            <v>16605</v>
          </cell>
          <cell r="AH18">
            <v>8899</v>
          </cell>
          <cell r="AI18">
            <v>3399</v>
          </cell>
          <cell r="AJ18">
            <v>5500</v>
          </cell>
          <cell r="AK18">
            <v>0</v>
          </cell>
          <cell r="AL18">
            <v>0</v>
          </cell>
          <cell r="AM18">
            <v>0</v>
          </cell>
          <cell r="AN18">
            <v>0</v>
          </cell>
          <cell r="AO18">
            <v>0</v>
          </cell>
        </row>
        <row r="18">
          <cell r="AQ18">
            <v>0</v>
          </cell>
          <cell r="AR18">
            <v>0</v>
          </cell>
          <cell r="AS18">
            <v>16605</v>
          </cell>
          <cell r="AT18">
            <v>10105</v>
          </cell>
          <cell r="AU18">
            <v>6500</v>
          </cell>
          <cell r="AV18">
            <v>0</v>
          </cell>
          <cell r="AW18">
            <v>0</v>
          </cell>
          <cell r="AX18">
            <v>0</v>
          </cell>
          <cell r="AY18">
            <v>20498</v>
          </cell>
          <cell r="AZ18">
            <v>0</v>
          </cell>
          <cell r="BA18">
            <v>0</v>
          </cell>
          <cell r="BB18">
            <v>20498</v>
          </cell>
          <cell r="BC18">
            <v>15999</v>
          </cell>
          <cell r="BD18">
            <v>15999</v>
          </cell>
          <cell r="BE18">
            <v>0</v>
          </cell>
          <cell r="BF18">
            <v>0</v>
          </cell>
          <cell r="BG18">
            <v>0</v>
          </cell>
          <cell r="BH18">
            <v>8010</v>
          </cell>
          <cell r="BI18">
            <v>8010</v>
          </cell>
          <cell r="BJ18">
            <v>0</v>
          </cell>
          <cell r="BK18">
            <v>0</v>
          </cell>
          <cell r="BL18">
            <v>0</v>
          </cell>
          <cell r="BM18">
            <v>5500</v>
          </cell>
        </row>
        <row r="19">
          <cell r="I19" t="str">
            <v>温州市鹿城区藤桥镇美丽城镇建设</v>
          </cell>
          <cell r="J19" t="str">
            <v>建设内容与规模包括实施环境美、生活美、产业美、人文美和治理美五个层面共10类项目的提升改造。10类项目分别是市政管线类提升项目，环卫设施类提升项目，数字化建设类提升项目，环境综合整治项目，防灾减灾设施提升项目，民生设施提升项目，文旅设施类提升项目，产业平台改造提升类项目，新时代文明实践所及实践站建设，基础设施维修改造项目。</v>
          </cell>
          <cell r="K19" t="str">
            <v>150199其他农村建设</v>
          </cell>
          <cell r="L19" t="str">
            <v>农业</v>
          </cell>
          <cell r="M19" t="str">
            <v>有自身收益的公益性项目</v>
          </cell>
          <cell r="N19" t="str">
            <v>新建（含改扩建和购置）</v>
          </cell>
          <cell r="O19" t="str">
            <v>2020</v>
          </cell>
          <cell r="P19" t="str">
            <v>发改委审批</v>
          </cell>
          <cell r="Q19" t="str">
            <v>县区级</v>
          </cell>
          <cell r="R19" t="str">
            <v>否</v>
          </cell>
        </row>
        <row r="19">
          <cell r="T19" t="str">
            <v>是</v>
          </cell>
          <cell r="U19" t="str">
            <v>否</v>
          </cell>
          <cell r="V19" t="str">
            <v>否</v>
          </cell>
          <cell r="W19" t="str">
            <v>否</v>
          </cell>
          <cell r="X19" t="str">
            <v>否</v>
          </cell>
          <cell r="Y19" t="str">
            <v>2021-12-31</v>
          </cell>
          <cell r="Z19" t="str">
            <v>2022-12-31</v>
          </cell>
          <cell r="AA19" t="str">
            <v>温州市鹿城区藤桥镇人民政府</v>
          </cell>
          <cell r="AB19" t="str">
            <v>吴胜膑</v>
          </cell>
          <cell r="AC19" t="str">
            <v>13858817065</v>
          </cell>
        </row>
        <row r="19">
          <cell r="AE19" t="str">
            <v>P20330302-0084</v>
          </cell>
          <cell r="AF19" t="str">
            <v>2012-330302-04-01-250659</v>
          </cell>
          <cell r="AG19">
            <v>12087</v>
          </cell>
          <cell r="AH19">
            <v>7156</v>
          </cell>
          <cell r="AI19">
            <v>3156</v>
          </cell>
          <cell r="AJ19">
            <v>4000</v>
          </cell>
          <cell r="AK19">
            <v>0</v>
          </cell>
          <cell r="AL19">
            <v>0</v>
          </cell>
          <cell r="AM19">
            <v>0</v>
          </cell>
          <cell r="AN19">
            <v>0</v>
          </cell>
          <cell r="AO19">
            <v>0</v>
          </cell>
        </row>
        <row r="19">
          <cell r="AQ19">
            <v>0</v>
          </cell>
          <cell r="AR19">
            <v>0</v>
          </cell>
          <cell r="AS19">
            <v>12087</v>
          </cell>
          <cell r="AT19">
            <v>8087</v>
          </cell>
          <cell r="AU19">
            <v>4000</v>
          </cell>
          <cell r="AV19">
            <v>0</v>
          </cell>
          <cell r="AW19">
            <v>0</v>
          </cell>
          <cell r="AX19">
            <v>0</v>
          </cell>
          <cell r="AY19">
            <v>11255</v>
          </cell>
          <cell r="AZ19">
            <v>0</v>
          </cell>
          <cell r="BA19">
            <v>0</v>
          </cell>
          <cell r="BB19">
            <v>11255</v>
          </cell>
          <cell r="BC19">
            <v>11927</v>
          </cell>
          <cell r="BD19">
            <v>11927</v>
          </cell>
          <cell r="BE19">
            <v>0</v>
          </cell>
          <cell r="BF19">
            <v>0</v>
          </cell>
          <cell r="BG19">
            <v>0</v>
          </cell>
          <cell r="BH19">
            <v>3508</v>
          </cell>
          <cell r="BI19">
            <v>3508</v>
          </cell>
          <cell r="BJ19">
            <v>0</v>
          </cell>
          <cell r="BK19">
            <v>0</v>
          </cell>
          <cell r="BL19">
            <v>0</v>
          </cell>
          <cell r="BM19">
            <v>4000</v>
          </cell>
        </row>
        <row r="20">
          <cell r="I20" t="str">
            <v>鹿城区仰义街道后京电镀基地排水管道整改提升工程</v>
          </cell>
          <cell r="J20" t="str">
            <v>项目管网整治长度约5,466.1米，其中污水管网2,317.2米、雨水管网3,148.9米；检查井改造140个、雨水口改造176个；车道路面修复21,864平方米、人行道路面修复6,500平方米、绿地修复面积4,000平方米。建设内容：包括片区雨、污管整治（含管道、立管、检查井等疏通、增设、调整、修复等）、路面修复及绿地修复等</v>
          </cell>
          <cell r="K20" t="str">
            <v>040406污水处理（城镇）</v>
          </cell>
          <cell r="L20" t="str">
            <v>城镇污水垃圾收集处理</v>
          </cell>
          <cell r="M20" t="str">
            <v>有自身收益的公益性项目</v>
          </cell>
          <cell r="N20" t="str">
            <v>新建（含改扩建和购置）</v>
          </cell>
          <cell r="O20" t="str">
            <v>2021</v>
          </cell>
          <cell r="P20" t="str">
            <v>发改委审批</v>
          </cell>
          <cell r="Q20" t="str">
            <v>县区级</v>
          </cell>
          <cell r="R20" t="str">
            <v>否</v>
          </cell>
        </row>
        <row r="20">
          <cell r="T20" t="str">
            <v>是</v>
          </cell>
          <cell r="U20" t="str">
            <v>否</v>
          </cell>
          <cell r="V20" t="str">
            <v>否</v>
          </cell>
          <cell r="W20" t="str">
            <v>否</v>
          </cell>
          <cell r="X20" t="str">
            <v>否</v>
          </cell>
          <cell r="Y20" t="str">
            <v>2021-12-31</v>
          </cell>
          <cell r="Z20" t="str">
            <v>2022-12-31</v>
          </cell>
          <cell r="AA20" t="str">
            <v>温州市鹿城区人民政府仰义街道办事处</v>
          </cell>
          <cell r="AB20" t="str">
            <v>周望颖</v>
          </cell>
          <cell r="AC20" t="str">
            <v>15988794290</v>
          </cell>
        </row>
        <row r="20">
          <cell r="AE20" t="str">
            <v>P21330302-0006</v>
          </cell>
          <cell r="AF20" t="str">
            <v>2109-330302-04-01-634856</v>
          </cell>
          <cell r="AG20">
            <v>4344</v>
          </cell>
          <cell r="AH20">
            <v>3050</v>
          </cell>
          <cell r="AI20">
            <v>50</v>
          </cell>
          <cell r="AJ20">
            <v>3000</v>
          </cell>
          <cell r="AK20">
            <v>0</v>
          </cell>
          <cell r="AL20">
            <v>0</v>
          </cell>
          <cell r="AM20">
            <v>0</v>
          </cell>
          <cell r="AN20">
            <v>0</v>
          </cell>
          <cell r="AO20">
            <v>0</v>
          </cell>
        </row>
        <row r="20">
          <cell r="AQ20">
            <v>0</v>
          </cell>
          <cell r="AR20">
            <v>0</v>
          </cell>
          <cell r="AS20">
            <v>4344</v>
          </cell>
          <cell r="AT20">
            <v>1344</v>
          </cell>
          <cell r="AU20">
            <v>3000</v>
          </cell>
          <cell r="AV20">
            <v>0</v>
          </cell>
          <cell r="AW20">
            <v>0</v>
          </cell>
          <cell r="AX20">
            <v>0</v>
          </cell>
          <cell r="AY20">
            <v>5928</v>
          </cell>
          <cell r="AZ20">
            <v>0</v>
          </cell>
          <cell r="BA20">
            <v>0</v>
          </cell>
          <cell r="BB20">
            <v>5928</v>
          </cell>
          <cell r="BC20">
            <v>4224</v>
          </cell>
          <cell r="BD20">
            <v>4224</v>
          </cell>
          <cell r="BE20">
            <v>0</v>
          </cell>
          <cell r="BF20">
            <v>0</v>
          </cell>
          <cell r="BG20">
            <v>0</v>
          </cell>
          <cell r="BH20">
            <v>0</v>
          </cell>
          <cell r="BI20">
            <v>0</v>
          </cell>
          <cell r="BJ20">
            <v>0</v>
          </cell>
          <cell r="BK20">
            <v>0</v>
          </cell>
          <cell r="BL20">
            <v>0</v>
          </cell>
          <cell r="BM20">
            <v>3000</v>
          </cell>
        </row>
        <row r="21">
          <cell r="I21" t="str">
            <v>温州市域铁路S2线一期工程</v>
          </cell>
          <cell r="J21" t="str">
            <v>S2线一期工程起于乐清市城东街道下塘，由北向南高架，沿G104东侧、四环路中央敷设，后折向东南沿宁康路东侧前行，经盐盆山隧道后折向南，沿规划永宁大道中央南行经盐盆、之后向东南沿经二路中央南行经翁垟街道、黄华镇东，之后折向西于甬台温高速公路复线、南金公路瓯江北口大桥（二桥合建）下游，以隧道穿瓯江北口至灵昆岛；与市域铁路S1线并行跨瓯江南口后转入地下，设机场地下站，出站后与S1分开并逐渐走到地面上，一路沿滨海大道西侧高架经龙湾区、经济技术开发区，之后折向西经规划国泰路、向南沿规划龙瑞公路中央高架敷设至，至沿规</v>
          </cell>
          <cell r="K21" t="str">
            <v>0401轨道交通</v>
          </cell>
          <cell r="L21" t="str">
            <v>城市轨道交通和市域（郊）铁路</v>
          </cell>
          <cell r="M21" t="str">
            <v>有自身收益的公益性项目</v>
          </cell>
          <cell r="N21" t="str">
            <v>在建</v>
          </cell>
          <cell r="O21" t="str">
            <v>2012</v>
          </cell>
          <cell r="P21" t="str">
            <v>发改委审批</v>
          </cell>
          <cell r="Q21" t="str">
            <v>中央级</v>
          </cell>
          <cell r="R21" t="str">
            <v>否</v>
          </cell>
        </row>
        <row r="21">
          <cell r="T21" t="str">
            <v>是</v>
          </cell>
          <cell r="U21" t="str">
            <v>是</v>
          </cell>
          <cell r="V21" t="str">
            <v>是</v>
          </cell>
          <cell r="W21" t="str">
            <v>是</v>
          </cell>
          <cell r="X21" t="str">
            <v>是</v>
          </cell>
          <cell r="Y21" t="str">
            <v>2017-11-01</v>
          </cell>
          <cell r="Z21" t="str">
            <v>2023-12-01</v>
          </cell>
          <cell r="AA21" t="str">
            <v>温州市域铁路二号线项目有限公司</v>
          </cell>
          <cell r="AB21" t="str">
            <v>金林</v>
          </cell>
          <cell r="AC21" t="str">
            <v>13905774829</v>
          </cell>
          <cell r="AD21" t="str">
            <v>1102铁路运输部门</v>
          </cell>
          <cell r="AE21" t="str">
            <v>P12330303-0002</v>
          </cell>
          <cell r="AF21" t="str">
            <v>2016-330300-53-01-021575</v>
          </cell>
          <cell r="AG21">
            <v>2660503.9</v>
          </cell>
          <cell r="AH21">
            <v>656399.15</v>
          </cell>
          <cell r="AI21">
            <v>32399.15</v>
          </cell>
          <cell r="AJ21">
            <v>524000</v>
          </cell>
          <cell r="AK21">
            <v>0</v>
          </cell>
          <cell r="AL21">
            <v>100000</v>
          </cell>
          <cell r="AM21">
            <v>0</v>
          </cell>
          <cell r="AN21">
            <v>0</v>
          </cell>
          <cell r="AO21">
            <v>0</v>
          </cell>
        </row>
        <row r="21">
          <cell r="AQ21">
            <v>0</v>
          </cell>
          <cell r="AR21">
            <v>0</v>
          </cell>
          <cell r="AS21">
            <v>2660503.9</v>
          </cell>
          <cell r="AT21">
            <v>1090503.9</v>
          </cell>
          <cell r="AU21">
            <v>850000</v>
          </cell>
          <cell r="AV21">
            <v>720000</v>
          </cell>
          <cell r="AW21">
            <v>0</v>
          </cell>
          <cell r="AX21">
            <v>0</v>
          </cell>
          <cell r="AY21">
            <v>4129726</v>
          </cell>
          <cell r="AZ21">
            <v>0</v>
          </cell>
          <cell r="BA21">
            <v>1517122</v>
          </cell>
          <cell r="BB21">
            <v>2612604</v>
          </cell>
          <cell r="BC21">
            <v>2556817</v>
          </cell>
          <cell r="BD21">
            <v>2494777</v>
          </cell>
          <cell r="BE21">
            <v>0</v>
          </cell>
          <cell r="BF21">
            <v>62040</v>
          </cell>
          <cell r="BG21">
            <v>0</v>
          </cell>
          <cell r="BH21">
            <v>1520215</v>
          </cell>
          <cell r="BI21">
            <v>1150954</v>
          </cell>
          <cell r="BJ21">
            <v>0</v>
          </cell>
          <cell r="BK21">
            <v>369261</v>
          </cell>
          <cell r="BL21">
            <v>0</v>
          </cell>
          <cell r="BM21">
            <v>15000</v>
          </cell>
        </row>
        <row r="22">
          <cell r="I22" t="str">
            <v>温州空港产业园基础设施及配套工程一期</v>
          </cell>
          <cell r="J22" t="str">
            <v>本项目建设内容主要包括园区道路新建工程、园区道路改造提升工程以及园区配套工程。具体为：①园区道路新建工程：新建道路3条，用地面积32832平方米，路长1436米，路宽18至30米，桥梁1座；②园区道路改造提升工程：改造提升道路6条，道路长10232米，路宽24至70米；③园区配套工程：新建JC-01A-51地块员工之家地上建筑面积112,887.86平方米，地下室26,756.22平方米；改造提升JC-01A-50地块员工之家建筑面积98,678.64平方米。本项目总用地面积79,137.38平方米，员工</v>
          </cell>
          <cell r="K22" t="str">
            <v>0407产城融合项目</v>
          </cell>
          <cell r="L22" t="str">
            <v>产业园区基础设施（主要支持国家级、省级产业园区基础设施）</v>
          </cell>
          <cell r="M22" t="str">
            <v>有自身收益的公益性项目</v>
          </cell>
          <cell r="N22" t="str">
            <v>在建</v>
          </cell>
          <cell r="O22" t="str">
            <v>2020</v>
          </cell>
          <cell r="P22" t="str">
            <v>发改委审批</v>
          </cell>
          <cell r="Q22" t="str">
            <v>县区级</v>
          </cell>
          <cell r="R22" t="str">
            <v>否</v>
          </cell>
        </row>
        <row r="22">
          <cell r="T22" t="str">
            <v>是</v>
          </cell>
          <cell r="U22" t="str">
            <v>是</v>
          </cell>
          <cell r="V22" t="str">
            <v>是</v>
          </cell>
          <cell r="W22" t="str">
            <v>是</v>
          </cell>
          <cell r="X22" t="str">
            <v>是</v>
          </cell>
          <cell r="Y22" t="str">
            <v>2020-08-01</v>
          </cell>
          <cell r="Z22" t="str">
            <v>2025-12-01</v>
          </cell>
          <cell r="AA22" t="str">
            <v>温州民科产业基地开发有限公司</v>
          </cell>
          <cell r="AB22" t="str">
            <v>王亮</v>
          </cell>
          <cell r="AC22" t="str">
            <v>18768143094</v>
          </cell>
          <cell r="AD22" t="str">
            <v>99其他</v>
          </cell>
          <cell r="AE22" t="str">
            <v>P20330303-0029</v>
          </cell>
          <cell r="AF22" t="str">
            <v>2020-330303-48-01-122884</v>
          </cell>
          <cell r="AG22">
            <v>100546</v>
          </cell>
          <cell r="AH22">
            <v>40155</v>
          </cell>
          <cell r="AI22">
            <v>33155</v>
          </cell>
          <cell r="AJ22">
            <v>7000</v>
          </cell>
          <cell r="AK22">
            <v>0</v>
          </cell>
          <cell r="AL22">
            <v>0</v>
          </cell>
          <cell r="AM22">
            <v>0</v>
          </cell>
          <cell r="AN22">
            <v>0</v>
          </cell>
          <cell r="AO22">
            <v>0</v>
          </cell>
          <cell r="AP22" t="str">
            <v>国有企业</v>
          </cell>
          <cell r="AQ22">
            <v>5</v>
          </cell>
          <cell r="AR22">
            <v>15</v>
          </cell>
          <cell r="AS22">
            <v>100546</v>
          </cell>
          <cell r="AT22">
            <v>54546</v>
          </cell>
          <cell r="AU22">
            <v>46000</v>
          </cell>
          <cell r="AV22">
            <v>0</v>
          </cell>
          <cell r="AW22">
            <v>0</v>
          </cell>
          <cell r="AX22">
            <v>0</v>
          </cell>
          <cell r="AY22">
            <v>139421</v>
          </cell>
          <cell r="AZ22">
            <v>0</v>
          </cell>
          <cell r="BA22">
            <v>139421</v>
          </cell>
          <cell r="BB22">
            <v>0</v>
          </cell>
          <cell r="BC22">
            <v>100944</v>
          </cell>
          <cell r="BD22">
            <v>93584</v>
          </cell>
          <cell r="BE22">
            <v>7360</v>
          </cell>
          <cell r="BF22">
            <v>0</v>
          </cell>
          <cell r="BG22">
            <v>0</v>
          </cell>
          <cell r="BH22">
            <v>62680</v>
          </cell>
          <cell r="BI22">
            <v>40600</v>
          </cell>
          <cell r="BJ22">
            <v>22080</v>
          </cell>
          <cell r="BK22">
            <v>0</v>
          </cell>
          <cell r="BL22">
            <v>0</v>
          </cell>
          <cell r="BM22">
            <v>4000</v>
          </cell>
        </row>
        <row r="23">
          <cell r="I23" t="str">
            <v>瓯海区肯恩农村基础设施环境综合改造项目</v>
          </cell>
          <cell r="J23" t="str">
            <v>包含农业土地整治工程(包括高标农田提升建设工程农田527亩、温州花城周边农用地设施工程面积20,000平方米等)、侨乡风貌整治工程、四好农村路及附属工程、公共建筑改造提升工程（包括丽岙体育中心改造提升工程，国际教育基地、抖音直播基地改造提升工程建筑面积15,200平方米，丽北社区服务用房改造提升工程建筑面积2,987.8平方米，丽岙农贸市场及各停车场提升工程共750个停车位等）。</v>
          </cell>
          <cell r="K23" t="str">
            <v>150106农村人居环境整治</v>
          </cell>
          <cell r="L23" t="str">
            <v>农业</v>
          </cell>
          <cell r="M23" t="str">
            <v>有自身收益的公益性项目</v>
          </cell>
          <cell r="N23" t="str">
            <v>在建</v>
          </cell>
          <cell r="O23" t="str">
            <v>2020</v>
          </cell>
          <cell r="P23" t="str">
            <v>发改委审批</v>
          </cell>
          <cell r="Q23" t="str">
            <v>县区级</v>
          </cell>
          <cell r="R23" t="str">
            <v>否</v>
          </cell>
        </row>
        <row r="23">
          <cell r="T23" t="str">
            <v>是</v>
          </cell>
          <cell r="U23" t="str">
            <v>是</v>
          </cell>
          <cell r="V23" t="str">
            <v>是</v>
          </cell>
          <cell r="W23" t="str">
            <v>是</v>
          </cell>
          <cell r="X23" t="str">
            <v>是</v>
          </cell>
          <cell r="Y23" t="str">
            <v>2021-01-15</v>
          </cell>
          <cell r="Z23" t="str">
            <v>2023-12-31</v>
          </cell>
          <cell r="AA23" t="str">
            <v>温州市瓯海区人民政府丽岙街道办事处</v>
          </cell>
          <cell r="AB23" t="str">
            <v>曹克新</v>
          </cell>
          <cell r="AC23" t="str">
            <v>13706679767</v>
          </cell>
        </row>
        <row r="23">
          <cell r="AE23" t="str">
            <v>P20330304-0016</v>
          </cell>
          <cell r="AF23" t="str">
            <v>2020-330304-78-01-133936</v>
          </cell>
          <cell r="AG23">
            <v>21717</v>
          </cell>
          <cell r="AH23">
            <v>10319</v>
          </cell>
          <cell r="AI23">
            <v>319</v>
          </cell>
          <cell r="AJ23">
            <v>10000</v>
          </cell>
          <cell r="AK23">
            <v>0</v>
          </cell>
          <cell r="AL23">
            <v>0</v>
          </cell>
          <cell r="AM23">
            <v>0</v>
          </cell>
          <cell r="AN23">
            <v>0</v>
          </cell>
          <cell r="AO23">
            <v>0</v>
          </cell>
        </row>
        <row r="23">
          <cell r="AQ23">
            <v>0</v>
          </cell>
          <cell r="AR23">
            <v>0</v>
          </cell>
          <cell r="AS23">
            <v>21717</v>
          </cell>
          <cell r="AT23">
            <v>11217</v>
          </cell>
          <cell r="AU23">
            <v>10500</v>
          </cell>
          <cell r="AV23">
            <v>0</v>
          </cell>
          <cell r="AW23">
            <v>0</v>
          </cell>
          <cell r="AX23">
            <v>0</v>
          </cell>
          <cell r="AY23">
            <v>23375</v>
          </cell>
          <cell r="AZ23">
            <v>0</v>
          </cell>
          <cell r="BA23">
            <v>23375</v>
          </cell>
          <cell r="BB23">
            <v>0</v>
          </cell>
          <cell r="BC23">
            <v>20513</v>
          </cell>
          <cell r="BD23">
            <v>20513</v>
          </cell>
          <cell r="BE23">
            <v>0</v>
          </cell>
          <cell r="BF23">
            <v>0</v>
          </cell>
          <cell r="BG23">
            <v>0</v>
          </cell>
          <cell r="BH23">
            <v>3275</v>
          </cell>
          <cell r="BI23">
            <v>3275</v>
          </cell>
          <cell r="BJ23">
            <v>0</v>
          </cell>
          <cell r="BK23">
            <v>0</v>
          </cell>
          <cell r="BL23">
            <v>0</v>
          </cell>
          <cell r="BM23">
            <v>8000</v>
          </cell>
        </row>
        <row r="24">
          <cell r="I24" t="str">
            <v>永嘉县生活垃圾填埋场</v>
          </cell>
          <cell r="J24" t="str">
            <v>本工程主要建设内容包括进场道路、填埋库区、垃圾坝、挡水坝、渗沥液调节池、管理厂房、地磅等以及强弱电、智能化、给排水、照明、绿化、围墙等附属配套设施。总用地面积135200㎡，其中填埋区用地面积为60400㎡，总库容64万m3，有效库容为58万m3；总建筑面积约332㎡。</v>
          </cell>
          <cell r="K24" t="str">
            <v>040407垃圾处理（城镇）</v>
          </cell>
          <cell r="L24" t="str">
            <v>城镇污水垃圾收集处理</v>
          </cell>
          <cell r="M24" t="str">
            <v>有自身收益的公益性项目</v>
          </cell>
          <cell r="N24" t="str">
            <v>在建</v>
          </cell>
          <cell r="O24" t="str">
            <v>2020</v>
          </cell>
          <cell r="P24" t="str">
            <v>发改委审批</v>
          </cell>
          <cell r="Q24" t="str">
            <v>县区级</v>
          </cell>
          <cell r="R24" t="str">
            <v>是</v>
          </cell>
          <cell r="S24" t="str">
            <v>温州市城市总体规划</v>
          </cell>
          <cell r="T24" t="str">
            <v>是</v>
          </cell>
          <cell r="U24" t="str">
            <v>是</v>
          </cell>
          <cell r="V24" t="str">
            <v>是</v>
          </cell>
          <cell r="W24" t="str">
            <v>是</v>
          </cell>
          <cell r="X24" t="str">
            <v>是</v>
          </cell>
          <cell r="Y24" t="str">
            <v>2020-01-01</v>
          </cell>
          <cell r="Z24" t="str">
            <v>2022-06-30</v>
          </cell>
          <cell r="AA24" t="str">
            <v>永嘉县嘉园物业管理有限公司</v>
          </cell>
          <cell r="AB24" t="str">
            <v>袁建丰</v>
          </cell>
          <cell r="AC24" t="str">
            <v>13806830959</v>
          </cell>
          <cell r="AD24" t="str">
            <v>0106财政部门</v>
          </cell>
          <cell r="AE24" t="str">
            <v>P20330324-0063</v>
          </cell>
          <cell r="AF24" t="str">
            <v>2020-330324-78-01-107185</v>
          </cell>
          <cell r="AG24">
            <v>14706</v>
          </cell>
          <cell r="AH24">
            <v>7211</v>
          </cell>
          <cell r="AI24">
            <v>2211</v>
          </cell>
          <cell r="AJ24">
            <v>5000</v>
          </cell>
          <cell r="AK24">
            <v>0</v>
          </cell>
          <cell r="AL24">
            <v>0</v>
          </cell>
          <cell r="AM24">
            <v>0</v>
          </cell>
          <cell r="AN24">
            <v>0</v>
          </cell>
          <cell r="AO24">
            <v>0</v>
          </cell>
        </row>
        <row r="24">
          <cell r="AQ24">
            <v>0</v>
          </cell>
          <cell r="AR24">
            <v>0</v>
          </cell>
          <cell r="AS24">
            <v>14706</v>
          </cell>
          <cell r="AT24">
            <v>4106</v>
          </cell>
          <cell r="AU24">
            <v>10600</v>
          </cell>
          <cell r="AV24">
            <v>0</v>
          </cell>
          <cell r="AW24">
            <v>0</v>
          </cell>
          <cell r="AX24">
            <v>0</v>
          </cell>
          <cell r="AY24">
            <v>28785</v>
          </cell>
          <cell r="AZ24">
            <v>0</v>
          </cell>
          <cell r="BA24">
            <v>0</v>
          </cell>
          <cell r="BB24">
            <v>28785</v>
          </cell>
          <cell r="BC24">
            <v>13840</v>
          </cell>
          <cell r="BD24">
            <v>13840</v>
          </cell>
          <cell r="BE24">
            <v>0</v>
          </cell>
          <cell r="BF24">
            <v>0</v>
          </cell>
          <cell r="BG24">
            <v>0</v>
          </cell>
          <cell r="BH24">
            <v>5460</v>
          </cell>
          <cell r="BI24">
            <v>5460</v>
          </cell>
          <cell r="BJ24">
            <v>0</v>
          </cell>
          <cell r="BK24">
            <v>0</v>
          </cell>
          <cell r="BL24">
            <v>0</v>
          </cell>
          <cell r="BM24">
            <v>3000</v>
          </cell>
        </row>
        <row r="25">
          <cell r="I25" t="str">
            <v>永嘉客运中心建设项目</v>
          </cell>
          <cell r="J25" t="str">
            <v>该项目总用地面积57217㎡，建筑总占地面积14251㎡，总建筑面积21296㎡（其中地上建筑面积18140㎡，地下建筑面积3156㎡）。主要建设内容包括公交枢纽站业务用房、驾驶员培训中心、公司总部办公用房、商业用房、内部加油站1座以及电气、智能化、给排水、绿化、消防等附属配套设施。场地内设置机动车停车位242个（其中充电停车位25个），客车发车位26个，客车停车位193个，非机动车停车位300个。</v>
          </cell>
          <cell r="K25" t="str">
            <v>040601城市停车场</v>
          </cell>
          <cell r="L25" t="str">
            <v>城市停车场</v>
          </cell>
          <cell r="M25" t="str">
            <v>有自身收益的公益性项目</v>
          </cell>
          <cell r="N25" t="str">
            <v>在建</v>
          </cell>
          <cell r="O25" t="str">
            <v>2018</v>
          </cell>
          <cell r="P25" t="str">
            <v>发改委审批</v>
          </cell>
          <cell r="Q25" t="str">
            <v>县区级</v>
          </cell>
          <cell r="R25" t="str">
            <v>否</v>
          </cell>
        </row>
        <row r="25">
          <cell r="T25" t="str">
            <v>是</v>
          </cell>
          <cell r="U25" t="str">
            <v>是</v>
          </cell>
          <cell r="V25" t="str">
            <v>是</v>
          </cell>
          <cell r="W25" t="str">
            <v>是</v>
          </cell>
          <cell r="X25" t="str">
            <v>是</v>
          </cell>
          <cell r="Y25" t="str">
            <v>2020-02-01</v>
          </cell>
          <cell r="Z25" t="str">
            <v>2026-02-28</v>
          </cell>
          <cell r="AA25" t="str">
            <v>永嘉县公共交通运输集团有限公司</v>
          </cell>
          <cell r="AB25" t="str">
            <v>黄孙亮</v>
          </cell>
          <cell r="AC25" t="str">
            <v>13967763333</v>
          </cell>
          <cell r="AD25" t="str">
            <v>0106财政部门</v>
          </cell>
          <cell r="AE25" t="str">
            <v>P18330324-0041</v>
          </cell>
          <cell r="AF25" t="str">
            <v>2018-330324-54-01-078355</v>
          </cell>
          <cell r="AG25">
            <v>16927</v>
          </cell>
          <cell r="AH25">
            <v>5000</v>
          </cell>
          <cell r="AI25">
            <v>1000</v>
          </cell>
          <cell r="AJ25">
            <v>4000</v>
          </cell>
          <cell r="AK25">
            <v>0</v>
          </cell>
          <cell r="AL25">
            <v>0</v>
          </cell>
          <cell r="AM25">
            <v>0</v>
          </cell>
          <cell r="AN25">
            <v>0</v>
          </cell>
          <cell r="AO25">
            <v>0</v>
          </cell>
          <cell r="AP25" t="str">
            <v>行政单位</v>
          </cell>
          <cell r="AQ25">
            <v>6</v>
          </cell>
          <cell r="AR25">
            <v>14</v>
          </cell>
          <cell r="AS25">
            <v>16927</v>
          </cell>
          <cell r="AT25">
            <v>4427</v>
          </cell>
          <cell r="AU25">
            <v>12500</v>
          </cell>
          <cell r="AV25">
            <v>0</v>
          </cell>
          <cell r="AW25">
            <v>0</v>
          </cell>
          <cell r="AX25">
            <v>0</v>
          </cell>
          <cell r="AY25">
            <v>188205</v>
          </cell>
          <cell r="AZ25">
            <v>3033</v>
          </cell>
          <cell r="BA25">
            <v>185172</v>
          </cell>
          <cell r="BB25">
            <v>0</v>
          </cell>
          <cell r="BC25">
            <v>19630</v>
          </cell>
          <cell r="BD25">
            <v>17907</v>
          </cell>
          <cell r="BE25">
            <v>1723</v>
          </cell>
          <cell r="BF25">
            <v>0</v>
          </cell>
          <cell r="BG25">
            <v>0</v>
          </cell>
          <cell r="BH25">
            <v>167006</v>
          </cell>
          <cell r="BI25">
            <v>161555</v>
          </cell>
          <cell r="BJ25">
            <v>5451</v>
          </cell>
          <cell r="BK25">
            <v>0</v>
          </cell>
          <cell r="BL25">
            <v>0</v>
          </cell>
          <cell r="BM25">
            <v>4000</v>
          </cell>
        </row>
        <row r="26">
          <cell r="I26" t="str">
            <v>苍南县提升公共卫生体系建设项目</v>
          </cell>
          <cell r="J26" t="str">
            <v>苍南县公共卫生体系建设项目（以下简称“本项目”），位于苍南县域藻溪、沿浦、莒溪、南宋、宜山、望里、炎亭、岱岭、灵溪、金乡、钱库、桥墩、矾山、赤溪等14个乡镇。项目新增用地面积约 130,320 平方米（折合 195.48 亩）； 新建建筑面积 169,393 平方米，设置病床 1,433 张。建设内容包含苍南县人民医院二期工程、苍南县第三人民医院二期工程、苍南县妇幼保健院迁扩建项目、藻溪中心卫生院迁扩建项目、沿浦中心卫生院迁扩建项目、莒溪中心卫生院改扩建项目、南宋中心卫生院改扩建项目、宜山中心卫生院改扩建</v>
          </cell>
          <cell r="K26" t="str">
            <v>1201公立医院</v>
          </cell>
          <cell r="L26" t="str">
            <v>卫生健康（含应急医疗救治设施、公共卫生设施）</v>
          </cell>
          <cell r="M26" t="str">
            <v>有自身收益的公益性项目</v>
          </cell>
          <cell r="N26" t="str">
            <v>在建</v>
          </cell>
          <cell r="O26" t="str">
            <v>2020</v>
          </cell>
          <cell r="P26" t="str">
            <v>发改委审批</v>
          </cell>
          <cell r="Q26" t="str">
            <v>县区级</v>
          </cell>
          <cell r="R26" t="str">
            <v>否</v>
          </cell>
        </row>
        <row r="26">
          <cell r="T26" t="str">
            <v>是</v>
          </cell>
          <cell r="U26" t="str">
            <v>是</v>
          </cell>
          <cell r="V26" t="str">
            <v>是</v>
          </cell>
          <cell r="W26" t="str">
            <v>是</v>
          </cell>
          <cell r="X26" t="str">
            <v>是</v>
          </cell>
          <cell r="Y26" t="str">
            <v>2020-06-30</v>
          </cell>
          <cell r="Z26" t="str">
            <v>2024-12-31</v>
          </cell>
          <cell r="AA26" t="str">
            <v>公投集团</v>
          </cell>
          <cell r="AB26" t="str">
            <v>吴春畅</v>
          </cell>
          <cell r="AC26" t="str">
            <v>13958711711</v>
          </cell>
          <cell r="AD26" t="str">
            <v>0199其他一般公共服务部门</v>
          </cell>
          <cell r="AE26" t="str">
            <v>P20330327-0027</v>
          </cell>
          <cell r="AF26" t="str">
            <v>2020-330327-84-01-111480</v>
          </cell>
          <cell r="AG26">
            <v>150391</v>
          </cell>
          <cell r="AH26">
            <v>28895</v>
          </cell>
          <cell r="AI26">
            <v>1395</v>
          </cell>
          <cell r="AJ26">
            <v>27500</v>
          </cell>
          <cell r="AK26">
            <v>0</v>
          </cell>
          <cell r="AL26">
            <v>0</v>
          </cell>
          <cell r="AM26">
            <v>0</v>
          </cell>
          <cell r="AN26">
            <v>0</v>
          </cell>
          <cell r="AO26">
            <v>0</v>
          </cell>
          <cell r="AP26" t="str">
            <v>行政单位</v>
          </cell>
          <cell r="AQ26">
            <v>5</v>
          </cell>
          <cell r="AR26">
            <v>14</v>
          </cell>
          <cell r="AS26">
            <v>150391</v>
          </cell>
          <cell r="AT26">
            <v>42391</v>
          </cell>
          <cell r="AU26">
            <v>108000</v>
          </cell>
          <cell r="AV26">
            <v>0</v>
          </cell>
          <cell r="AW26">
            <v>0</v>
          </cell>
          <cell r="AX26">
            <v>0</v>
          </cell>
          <cell r="AY26">
            <v>1113780</v>
          </cell>
          <cell r="AZ26">
            <v>0</v>
          </cell>
          <cell r="BA26">
            <v>1113780</v>
          </cell>
          <cell r="BB26">
            <v>0</v>
          </cell>
          <cell r="BC26">
            <v>157329</v>
          </cell>
          <cell r="BD26">
            <v>140049</v>
          </cell>
          <cell r="BE26">
            <v>17280</v>
          </cell>
          <cell r="BF26">
            <v>0</v>
          </cell>
          <cell r="BG26">
            <v>0</v>
          </cell>
          <cell r="BH26">
            <v>928464</v>
          </cell>
          <cell r="BI26">
            <v>880080</v>
          </cell>
          <cell r="BJ26">
            <v>48384</v>
          </cell>
          <cell r="BK26">
            <v>0</v>
          </cell>
          <cell r="BL26">
            <v>0</v>
          </cell>
          <cell r="BM26">
            <v>7500</v>
          </cell>
        </row>
        <row r="27">
          <cell r="I27" t="str">
            <v>泰顺县职业教育中心一期扩建工程</v>
          </cell>
          <cell r="J27" t="str">
            <v>泰顺县职业教育中心一期扩建工程（以下简称“本项目”）位于泰顺县罗阳镇B-09-02地块，项目用地面积27,902.44平方米，新增建筑面积30,634平方米（其中：教学实训楼9055平方米，学校宿舍楼14,856平方米，食堂6,723平方米），架空层327平方米，办学规模72个班级，全日制在校生3,600人。</v>
          </cell>
          <cell r="K27" t="str">
            <v>0904职业教育</v>
          </cell>
          <cell r="L27" t="str">
            <v>职业教育</v>
          </cell>
          <cell r="M27" t="str">
            <v>有自身收益的公益性项目</v>
          </cell>
          <cell r="N27" t="str">
            <v>在建</v>
          </cell>
          <cell r="O27" t="str">
            <v>2020</v>
          </cell>
          <cell r="P27" t="str">
            <v>发改委审批</v>
          </cell>
          <cell r="Q27" t="str">
            <v>县区级</v>
          </cell>
          <cell r="R27" t="str">
            <v>否</v>
          </cell>
        </row>
        <row r="27">
          <cell r="T27" t="str">
            <v>是</v>
          </cell>
          <cell r="U27" t="str">
            <v>是</v>
          </cell>
          <cell r="V27" t="str">
            <v>是</v>
          </cell>
          <cell r="W27" t="str">
            <v>是</v>
          </cell>
          <cell r="X27" t="str">
            <v>是</v>
          </cell>
          <cell r="Y27" t="str">
            <v>2021-07-31</v>
          </cell>
        </row>
        <row r="27">
          <cell r="AA27" t="str">
            <v>泰顺县职业教育中心</v>
          </cell>
          <cell r="AB27" t="str">
            <v>陈志新</v>
          </cell>
          <cell r="AC27" t="str">
            <v>13858805809</v>
          </cell>
          <cell r="AD27" t="str">
            <v>0399其他</v>
          </cell>
          <cell r="AE27" t="str">
            <v>P20330329-0006</v>
          </cell>
          <cell r="AF27" t="str">
            <v>2020-330329-83-01-107132</v>
          </cell>
          <cell r="AG27">
            <v>18651</v>
          </cell>
          <cell r="AH27">
            <v>5404</v>
          </cell>
          <cell r="AI27">
            <v>904</v>
          </cell>
          <cell r="AJ27">
            <v>4500</v>
          </cell>
          <cell r="AK27">
            <v>0</v>
          </cell>
          <cell r="AL27">
            <v>0</v>
          </cell>
          <cell r="AM27">
            <v>0</v>
          </cell>
          <cell r="AN27">
            <v>0</v>
          </cell>
          <cell r="AO27">
            <v>0</v>
          </cell>
        </row>
        <row r="27">
          <cell r="AQ27">
            <v>0</v>
          </cell>
          <cell r="AR27">
            <v>0</v>
          </cell>
          <cell r="AS27">
            <v>18651</v>
          </cell>
          <cell r="AT27">
            <v>8651</v>
          </cell>
          <cell r="AU27">
            <v>10000</v>
          </cell>
          <cell r="AV27">
            <v>0</v>
          </cell>
          <cell r="AW27">
            <v>0</v>
          </cell>
          <cell r="AX27">
            <v>0</v>
          </cell>
          <cell r="AY27">
            <v>21965</v>
          </cell>
          <cell r="AZ27">
            <v>0</v>
          </cell>
          <cell r="BA27">
            <v>21965</v>
          </cell>
          <cell r="BB27">
            <v>0</v>
          </cell>
          <cell r="BC27">
            <v>17577</v>
          </cell>
          <cell r="BD27">
            <v>17577</v>
          </cell>
          <cell r="BE27">
            <v>0</v>
          </cell>
          <cell r="BF27">
            <v>0</v>
          </cell>
          <cell r="BG27">
            <v>0</v>
          </cell>
          <cell r="BH27">
            <v>2234</v>
          </cell>
          <cell r="BI27">
            <v>2234</v>
          </cell>
          <cell r="BJ27">
            <v>0</v>
          </cell>
          <cell r="BK27">
            <v>0</v>
          </cell>
          <cell r="BL27">
            <v>0</v>
          </cell>
          <cell r="BM27">
            <v>1500</v>
          </cell>
        </row>
        <row r="28">
          <cell r="I28" t="str">
            <v>温州市域铁路S2线一期工程</v>
          </cell>
          <cell r="J28" t="str">
            <v>温州市域铁路S2线一期工程处线路全长63.63公里，设车站20座，其中地下站1座（机场站），其余均为高架站，平均站间距3.27公里，最大站间距8.37公里（黄华-灵昆站），最小站间距1.39公路（清泉站-汀田站）。全线于乐清下塘设下塘停车场，于瑞安汀田设瑞安车辆段；新建下塘、人民路2座牵引变电所，与S1线共建灵昆牵引变电所；新建黄华站、沙城站2座分区所；新建2处治安管理用房。</v>
          </cell>
          <cell r="K28" t="str">
            <v>0401轨道交通</v>
          </cell>
          <cell r="L28" t="str">
            <v>城市轨道交通和市域（郊）铁路</v>
          </cell>
          <cell r="M28" t="str">
            <v>有自身收益的公益性项目</v>
          </cell>
          <cell r="N28" t="str">
            <v>在建</v>
          </cell>
          <cell r="O28" t="str">
            <v>2016</v>
          </cell>
          <cell r="P28" t="str">
            <v>发改委审批</v>
          </cell>
          <cell r="Q28" t="str">
            <v>中央级</v>
          </cell>
          <cell r="R28" t="str">
            <v>否</v>
          </cell>
        </row>
        <row r="28">
          <cell r="T28" t="str">
            <v>是</v>
          </cell>
          <cell r="U28" t="str">
            <v>是</v>
          </cell>
          <cell r="V28" t="str">
            <v>是</v>
          </cell>
          <cell r="W28" t="str">
            <v>是</v>
          </cell>
          <cell r="X28" t="str">
            <v>是</v>
          </cell>
          <cell r="Y28" t="str">
            <v>2017-11-01</v>
          </cell>
          <cell r="Z28" t="str">
            <v>2022-12-31</v>
          </cell>
          <cell r="AA28" t="str">
            <v>瑞安市国有资产管理办公室</v>
          </cell>
          <cell r="AB28" t="str">
            <v>章方彬</v>
          </cell>
          <cell r="AC28" t="str">
            <v>13906877736</v>
          </cell>
        </row>
        <row r="28">
          <cell r="AE28" t="str">
            <v>P16330381-0007</v>
          </cell>
          <cell r="AF28" t="str">
            <v>2016-330300-53-01-021575</v>
          </cell>
          <cell r="AG28">
            <v>2660503.9</v>
          </cell>
          <cell r="AH28">
            <v>656399.15</v>
          </cell>
          <cell r="AI28">
            <v>32399.15</v>
          </cell>
          <cell r="AJ28">
            <v>524000</v>
          </cell>
          <cell r="AK28">
            <v>0</v>
          </cell>
          <cell r="AL28">
            <v>100000</v>
          </cell>
          <cell r="AM28">
            <v>0</v>
          </cell>
          <cell r="AN28">
            <v>0</v>
          </cell>
          <cell r="AO28">
            <v>0</v>
          </cell>
        </row>
        <row r="28">
          <cell r="AQ28">
            <v>0</v>
          </cell>
          <cell r="AR28">
            <v>0</v>
          </cell>
          <cell r="AS28">
            <v>2660503.9</v>
          </cell>
          <cell r="AT28">
            <v>1090503.9</v>
          </cell>
          <cell r="AU28">
            <v>850000</v>
          </cell>
          <cell r="AV28">
            <v>720000</v>
          </cell>
          <cell r="AW28">
            <v>0</v>
          </cell>
          <cell r="AX28">
            <v>0</v>
          </cell>
          <cell r="AY28">
            <v>4129726</v>
          </cell>
          <cell r="AZ28">
            <v>0</v>
          </cell>
          <cell r="BA28">
            <v>1517122</v>
          </cell>
          <cell r="BB28">
            <v>2612604</v>
          </cell>
          <cell r="BC28">
            <v>2556817</v>
          </cell>
          <cell r="BD28">
            <v>2494777</v>
          </cell>
          <cell r="BE28">
            <v>0</v>
          </cell>
          <cell r="BF28">
            <v>62040</v>
          </cell>
          <cell r="BG28">
            <v>0</v>
          </cell>
          <cell r="BH28">
            <v>1520215</v>
          </cell>
          <cell r="BI28">
            <v>1150954</v>
          </cell>
          <cell r="BJ28">
            <v>0</v>
          </cell>
          <cell r="BK28">
            <v>369261</v>
          </cell>
          <cell r="BL28">
            <v>0</v>
          </cell>
          <cell r="BM28">
            <v>60000</v>
          </cell>
        </row>
        <row r="29">
          <cell r="I29" t="str">
            <v>瑞安市东新科技城基础设施配套工程</v>
          </cell>
          <cell r="J29" t="str">
            <v>东新科技城主要建设内容包括道路配套项目、绿化工程、电力迁改等。新建道路包括振兴路、华光路、小典下路、科创横路等，总建设里程约32.2千米，给排水管网建设长度约36708千米；绿化工程包括东新产城沿文华路段绿化、小微园(一期)周边绿化、东新产城沿凤锦路西段绿化等；其他市政、电力、绿化等相关配套设施同步建设。</v>
          </cell>
          <cell r="K29" t="str">
            <v>0409产业园区基础设施</v>
          </cell>
          <cell r="L29" t="str">
            <v>产业园区基础设施（主要支持国家级、省级产业园区基础设施）</v>
          </cell>
          <cell r="M29" t="str">
            <v>有自身收益的公益性项目</v>
          </cell>
          <cell r="N29" t="str">
            <v>在建</v>
          </cell>
          <cell r="O29" t="str">
            <v>2019</v>
          </cell>
          <cell r="P29" t="str">
            <v>发改委审批</v>
          </cell>
          <cell r="Q29" t="str">
            <v>县区级</v>
          </cell>
          <cell r="R29" t="str">
            <v>否</v>
          </cell>
        </row>
        <row r="29">
          <cell r="T29" t="str">
            <v>是</v>
          </cell>
          <cell r="U29" t="str">
            <v>是</v>
          </cell>
          <cell r="V29" t="str">
            <v>是</v>
          </cell>
          <cell r="W29" t="str">
            <v>是</v>
          </cell>
          <cell r="X29" t="str">
            <v>是</v>
          </cell>
          <cell r="Y29" t="str">
            <v>2020-06-30</v>
          </cell>
          <cell r="Z29" t="str">
            <v>2025-12-31</v>
          </cell>
          <cell r="AA29" t="str">
            <v>滨海新区管委会</v>
          </cell>
          <cell r="AB29" t="str">
            <v>金建宇</v>
          </cell>
          <cell r="AC29" t="str">
            <v>0577-65812169</v>
          </cell>
          <cell r="AD29" t="str">
            <v>09城乡社区部门</v>
          </cell>
          <cell r="AE29" t="str">
            <v>P19330381-0020</v>
          </cell>
          <cell r="AF29" t="str">
            <v>2019-330381-48-01-805830</v>
          </cell>
          <cell r="AG29">
            <v>157196</v>
          </cell>
          <cell r="AH29">
            <v>45000</v>
          </cell>
          <cell r="AI29">
            <v>29000</v>
          </cell>
          <cell r="AJ29">
            <v>16000</v>
          </cell>
          <cell r="AK29">
            <v>0</v>
          </cell>
          <cell r="AL29">
            <v>0</v>
          </cell>
          <cell r="AM29">
            <v>0</v>
          </cell>
          <cell r="AN29">
            <v>0</v>
          </cell>
          <cell r="AO29">
            <v>0</v>
          </cell>
          <cell r="AP29" t="str">
            <v>行政单位</v>
          </cell>
          <cell r="AQ29">
            <v>5</v>
          </cell>
          <cell r="AR29">
            <v>15</v>
          </cell>
          <cell r="AS29">
            <v>157196</v>
          </cell>
          <cell r="AT29">
            <v>95196</v>
          </cell>
          <cell r="AU29">
            <v>62000</v>
          </cell>
          <cell r="AV29">
            <v>0</v>
          </cell>
          <cell r="AW29">
            <v>0</v>
          </cell>
          <cell r="AX29">
            <v>0</v>
          </cell>
          <cell r="AY29">
            <v>166133</v>
          </cell>
          <cell r="AZ29">
            <v>0</v>
          </cell>
          <cell r="BA29">
            <v>124013</v>
          </cell>
          <cell r="BB29">
            <v>42120</v>
          </cell>
          <cell r="BC29">
            <v>165608</v>
          </cell>
          <cell r="BD29">
            <v>157196</v>
          </cell>
          <cell r="BE29">
            <v>8412</v>
          </cell>
          <cell r="BF29">
            <v>0</v>
          </cell>
          <cell r="BG29">
            <v>0</v>
          </cell>
          <cell r="BH29">
            <v>37946</v>
          </cell>
          <cell r="BI29">
            <v>25235</v>
          </cell>
          <cell r="BJ29">
            <v>12711</v>
          </cell>
          <cell r="BK29">
            <v>0</v>
          </cell>
          <cell r="BL29">
            <v>0</v>
          </cell>
          <cell r="BM29">
            <v>3000</v>
          </cell>
        </row>
        <row r="30">
          <cell r="I30" t="str">
            <v>瑞安市瑞祥新区规划幼儿园新建工程等6个建设工程</v>
          </cell>
          <cell r="J30" t="str">
            <v>包括飞云第三小学改建幼儿园装修改造工程、塘下镇中北幼儿园装修改造工程、马屿第二小学改建幼儿园装修改造工程、瑞祥规划幼儿园新建工程、曹村镇第二小学附属幼儿园新建工程、顺泰学校改建幼儿园新建工程等6个工程</v>
          </cell>
          <cell r="K30" t="str">
            <v>0905学龄前教育</v>
          </cell>
          <cell r="L30" t="str">
            <v>学前教育</v>
          </cell>
          <cell r="M30" t="str">
            <v>有自身收益的公益性项目</v>
          </cell>
          <cell r="N30" t="str">
            <v>在建</v>
          </cell>
          <cell r="O30" t="str">
            <v>2020</v>
          </cell>
          <cell r="P30" t="str">
            <v>发改委审批</v>
          </cell>
          <cell r="Q30" t="str">
            <v>县区级</v>
          </cell>
          <cell r="R30" t="str">
            <v>否</v>
          </cell>
        </row>
        <row r="30">
          <cell r="T30" t="str">
            <v>是</v>
          </cell>
          <cell r="U30" t="str">
            <v>是</v>
          </cell>
          <cell r="V30" t="str">
            <v>是</v>
          </cell>
          <cell r="W30" t="str">
            <v>是</v>
          </cell>
          <cell r="X30" t="str">
            <v>是</v>
          </cell>
          <cell r="Y30" t="str">
            <v>2020-06-01</v>
          </cell>
          <cell r="Z30" t="str">
            <v>2022-12-31</v>
          </cell>
          <cell r="AA30" t="str">
            <v>瑞安市教育局</v>
          </cell>
          <cell r="AB30" t="str">
            <v>姜宗羽</v>
          </cell>
          <cell r="AC30" t="str">
            <v>0577-65651689</v>
          </cell>
        </row>
        <row r="30">
          <cell r="AE30" t="str">
            <v>P20330381-0073</v>
          </cell>
          <cell r="AF30" t="str">
            <v>2020-330381-83-01-109024</v>
          </cell>
          <cell r="AG30">
            <v>19592</v>
          </cell>
          <cell r="AH30">
            <v>11804</v>
          </cell>
          <cell r="AI30">
            <v>5804</v>
          </cell>
          <cell r="AJ30">
            <v>6000</v>
          </cell>
          <cell r="AK30">
            <v>0</v>
          </cell>
          <cell r="AL30">
            <v>0</v>
          </cell>
          <cell r="AM30">
            <v>0</v>
          </cell>
          <cell r="AN30">
            <v>0</v>
          </cell>
          <cell r="AO30">
            <v>0</v>
          </cell>
        </row>
        <row r="30">
          <cell r="AQ30">
            <v>0</v>
          </cell>
          <cell r="AR30">
            <v>0</v>
          </cell>
          <cell r="AS30">
            <v>19592</v>
          </cell>
          <cell r="AT30">
            <v>10592</v>
          </cell>
          <cell r="AU30">
            <v>9000</v>
          </cell>
          <cell r="AV30">
            <v>0</v>
          </cell>
          <cell r="AW30">
            <v>0</v>
          </cell>
          <cell r="AX30">
            <v>0</v>
          </cell>
          <cell r="AY30">
            <v>17472</v>
          </cell>
          <cell r="AZ30">
            <v>0</v>
          </cell>
          <cell r="BA30">
            <v>0</v>
          </cell>
          <cell r="BB30">
            <v>17472</v>
          </cell>
          <cell r="BC30">
            <v>19100</v>
          </cell>
          <cell r="BD30">
            <v>19100</v>
          </cell>
          <cell r="BE30">
            <v>0</v>
          </cell>
          <cell r="BF30">
            <v>0</v>
          </cell>
          <cell r="BG30">
            <v>0</v>
          </cell>
          <cell r="BH30">
            <v>0</v>
          </cell>
          <cell r="BI30">
            <v>0</v>
          </cell>
          <cell r="BJ30">
            <v>0</v>
          </cell>
          <cell r="BK30">
            <v>0</v>
          </cell>
          <cell r="BL30">
            <v>0</v>
          </cell>
          <cell r="BM30">
            <v>4700</v>
          </cell>
        </row>
        <row r="31">
          <cell r="I31" t="str">
            <v>瑞安市环西山历史游览区建设工程</v>
          </cell>
          <cell r="J31" t="str">
            <v>该项目为西山风景游览区建设工程，主要建设内容包括风景区配套的游客集散中心、西山环步道游览线改造、通景公路改造提升以及停车场新建工程等，其中游客集散中心改造建筑面积约2400平方米，通景公路及环步道改造长度约4.3公里，新建改建停车场5座共637个停车位，市政给排水管线、弱电综合管道等相关配套设施同步建设。</v>
          </cell>
          <cell r="K31" t="str">
            <v>1101文化旅游</v>
          </cell>
          <cell r="L31" t="str">
            <v>文化旅游</v>
          </cell>
          <cell r="M31" t="str">
            <v>有自身收益的公益性项目</v>
          </cell>
          <cell r="N31" t="str">
            <v>在建</v>
          </cell>
          <cell r="O31" t="str">
            <v>2020</v>
          </cell>
          <cell r="P31" t="str">
            <v>发改委审批</v>
          </cell>
          <cell r="Q31" t="str">
            <v>县区级</v>
          </cell>
          <cell r="R31" t="str">
            <v>否</v>
          </cell>
        </row>
        <row r="31">
          <cell r="T31" t="str">
            <v>是</v>
          </cell>
          <cell r="U31" t="str">
            <v>是</v>
          </cell>
          <cell r="V31" t="str">
            <v>是</v>
          </cell>
          <cell r="W31" t="str">
            <v>是</v>
          </cell>
          <cell r="X31" t="str">
            <v>是</v>
          </cell>
          <cell r="Y31" t="str">
            <v>2021-08-30</v>
          </cell>
          <cell r="Z31" t="str">
            <v>2027-09-30</v>
          </cell>
          <cell r="AA31" t="str">
            <v>瑞安市安阳中心城区开发建设中心</v>
          </cell>
          <cell r="AB31" t="str">
            <v>林嬅</v>
          </cell>
          <cell r="AC31" t="str">
            <v>665925</v>
          </cell>
        </row>
        <row r="31">
          <cell r="AE31" t="str">
            <v>P20330381-0069</v>
          </cell>
          <cell r="AF31" t="str">
            <v>2020-330381-88-01-108983</v>
          </cell>
          <cell r="AG31">
            <v>60000</v>
          </cell>
          <cell r="AH31">
            <v>15000</v>
          </cell>
          <cell r="AI31">
            <v>3700</v>
          </cell>
          <cell r="AJ31">
            <v>11300</v>
          </cell>
          <cell r="AK31">
            <v>0</v>
          </cell>
          <cell r="AL31">
            <v>0</v>
          </cell>
          <cell r="AM31">
            <v>0</v>
          </cell>
          <cell r="AN31">
            <v>0</v>
          </cell>
          <cell r="AO31">
            <v>0</v>
          </cell>
          <cell r="AP31" t="str">
            <v>行政单位</v>
          </cell>
          <cell r="AQ31">
            <v>7</v>
          </cell>
          <cell r="AR31">
            <v>19</v>
          </cell>
          <cell r="AS31">
            <v>60000</v>
          </cell>
          <cell r="AT31">
            <v>22000</v>
          </cell>
          <cell r="AU31">
            <v>38000</v>
          </cell>
          <cell r="AV31">
            <v>0</v>
          </cell>
          <cell r="AW31">
            <v>0</v>
          </cell>
          <cell r="AX31">
            <v>0</v>
          </cell>
          <cell r="AY31">
            <v>140695</v>
          </cell>
          <cell r="AZ31">
            <v>0</v>
          </cell>
          <cell r="BA31">
            <v>140695</v>
          </cell>
          <cell r="BB31">
            <v>0</v>
          </cell>
          <cell r="BC31">
            <v>63914</v>
          </cell>
          <cell r="BD31">
            <v>60000</v>
          </cell>
          <cell r="BE31">
            <v>3914</v>
          </cell>
          <cell r="BF31">
            <v>0</v>
          </cell>
          <cell r="BG31">
            <v>0</v>
          </cell>
          <cell r="BH31">
            <v>55553</v>
          </cell>
          <cell r="BI31">
            <v>37479</v>
          </cell>
          <cell r="BJ31">
            <v>18074</v>
          </cell>
          <cell r="BK31">
            <v>0</v>
          </cell>
          <cell r="BL31">
            <v>0</v>
          </cell>
          <cell r="BM31">
            <v>10000</v>
          </cell>
        </row>
        <row r="32">
          <cell r="I32" t="str">
            <v>瑞安市2020-2021年公共停车场建设工程</v>
          </cell>
          <cell r="J32" t="str">
            <v>瑞安市2020-2021年公共停车场建设工程：建设地点分别位于嘉宝锦园街头绿地、飞云花园绿带安康路北侧地块、飞云花园绿带隆山路侧地块、市府会议中心西侧地块、后垟中路北与瑞湖路街头绿地、富民南路地块、莘塍一中南侧地块等 7 处停车场,总用地面积 10184 ㎡，共建设 773 个停车位，总投资19163万元,停车场部分投资约17500万元。</v>
          </cell>
          <cell r="K32" t="str">
            <v>040601城市停车场</v>
          </cell>
          <cell r="L32" t="str">
            <v>城市停车场</v>
          </cell>
          <cell r="M32" t="str">
            <v>有自身收益的公益性项目</v>
          </cell>
          <cell r="N32" t="str">
            <v>在建</v>
          </cell>
          <cell r="O32" t="str">
            <v>2020</v>
          </cell>
          <cell r="P32" t="str">
            <v>发改委审批</v>
          </cell>
          <cell r="Q32" t="str">
            <v>县区级</v>
          </cell>
          <cell r="R32" t="str">
            <v>否</v>
          </cell>
        </row>
        <row r="32">
          <cell r="T32" t="str">
            <v>是</v>
          </cell>
          <cell r="U32" t="str">
            <v>是</v>
          </cell>
          <cell r="V32" t="str">
            <v>是</v>
          </cell>
          <cell r="W32" t="str">
            <v>是</v>
          </cell>
          <cell r="X32" t="str">
            <v>是</v>
          </cell>
          <cell r="Y32" t="str">
            <v>2021-11-30</v>
          </cell>
          <cell r="Z32" t="str">
            <v>2024-10-31</v>
          </cell>
          <cell r="AA32" t="str">
            <v>瑞安市市政公用工程建设中心</v>
          </cell>
          <cell r="AB32" t="str">
            <v>金文辉</v>
          </cell>
          <cell r="AC32" t="str">
            <v>0577-58801911</v>
          </cell>
        </row>
        <row r="32">
          <cell r="AE32" t="str">
            <v>P20330381-0095</v>
          </cell>
          <cell r="AF32" t="str">
            <v>2020-330381-48-01-131214</v>
          </cell>
          <cell r="AG32">
            <v>19163</v>
          </cell>
          <cell r="AH32">
            <v>5600</v>
          </cell>
          <cell r="AI32">
            <v>1600</v>
          </cell>
          <cell r="AJ32">
            <v>4000</v>
          </cell>
          <cell r="AK32">
            <v>0</v>
          </cell>
          <cell r="AL32">
            <v>0</v>
          </cell>
          <cell r="AM32">
            <v>0</v>
          </cell>
          <cell r="AN32">
            <v>0</v>
          </cell>
          <cell r="AO32">
            <v>0</v>
          </cell>
          <cell r="AP32" t="str">
            <v>事业单位</v>
          </cell>
          <cell r="AQ32">
            <v>4</v>
          </cell>
          <cell r="AR32">
            <v>14</v>
          </cell>
          <cell r="AS32">
            <v>19163</v>
          </cell>
          <cell r="AT32">
            <v>10163</v>
          </cell>
          <cell r="AU32">
            <v>9000</v>
          </cell>
          <cell r="AV32">
            <v>0</v>
          </cell>
          <cell r="AW32">
            <v>0</v>
          </cell>
          <cell r="AX32">
            <v>0</v>
          </cell>
          <cell r="AY32">
            <v>24300</v>
          </cell>
          <cell r="AZ32">
            <v>0</v>
          </cell>
          <cell r="BA32">
            <v>24300</v>
          </cell>
          <cell r="BB32">
            <v>0</v>
          </cell>
          <cell r="BC32">
            <v>20315</v>
          </cell>
          <cell r="BD32">
            <v>19163</v>
          </cell>
          <cell r="BE32">
            <v>1152</v>
          </cell>
          <cell r="BF32">
            <v>0</v>
          </cell>
          <cell r="BG32">
            <v>0</v>
          </cell>
          <cell r="BH32">
            <v>7380</v>
          </cell>
          <cell r="BI32">
            <v>3348</v>
          </cell>
          <cell r="BJ32">
            <v>4032</v>
          </cell>
          <cell r="BK32">
            <v>0</v>
          </cell>
          <cell r="BL32">
            <v>0</v>
          </cell>
          <cell r="BM32">
            <v>3000</v>
          </cell>
        </row>
        <row r="33">
          <cell r="I33" t="str">
            <v>瑞安市“万亩千亿”产业平台配套设施建设工程（二期）</v>
          </cell>
          <cell r="J33" t="str">
            <v>本项目为“万亩千亿”产业平台市政配套工程，主要建设内容为华海路三期（凤锦路至港口大道段南半幅、荷塘路(凤锦路-港口大道段)等7条道路新建及改造工程，长约7.1公里，为产业园区配套道路；其他配套工程包括工业污水处理中心、综合充能站、停车场、给排水管网、电力管线等，其中工业污水处理中心建筑面积约6000平方米，停车场面积5000平方米，设停车位300个，给排水管网、电力管线长度约15公里，总用地约506.77亩。项目已于2021、2022年通过国家发改委审核并已发行。</v>
          </cell>
          <cell r="K33" t="str">
            <v>0409产业园区基础设施</v>
          </cell>
          <cell r="L33" t="str">
            <v>产业园区基础设施（主要支持国家级、省级产业园区基础设施）</v>
          </cell>
          <cell r="M33" t="str">
            <v>有自身收益的公益性项目</v>
          </cell>
          <cell r="N33" t="str">
            <v>在建</v>
          </cell>
          <cell r="O33" t="str">
            <v>2020</v>
          </cell>
          <cell r="P33" t="str">
            <v>发改委审批</v>
          </cell>
          <cell r="Q33" t="str">
            <v>县区级</v>
          </cell>
          <cell r="R33" t="str">
            <v>否</v>
          </cell>
        </row>
        <row r="33">
          <cell r="T33" t="str">
            <v>是</v>
          </cell>
          <cell r="U33" t="str">
            <v>是</v>
          </cell>
          <cell r="V33" t="str">
            <v>是</v>
          </cell>
          <cell r="W33" t="str">
            <v>是</v>
          </cell>
          <cell r="X33" t="str">
            <v>是</v>
          </cell>
          <cell r="Y33" t="str">
            <v>2021-03-30</v>
          </cell>
          <cell r="Z33" t="str">
            <v>2026-09-30</v>
          </cell>
          <cell r="AA33" t="str">
            <v>瑞安市塘下镇人民政府</v>
          </cell>
          <cell r="AB33" t="str">
            <v>高晓斌</v>
          </cell>
          <cell r="AC33" t="str">
            <v>13506560588</v>
          </cell>
        </row>
        <row r="33">
          <cell r="AE33" t="str">
            <v>P20330381-0008</v>
          </cell>
          <cell r="AF33" t="str">
            <v>2020-330381-48-01-103777</v>
          </cell>
          <cell r="AG33">
            <v>201125</v>
          </cell>
          <cell r="AH33">
            <v>68000</v>
          </cell>
          <cell r="AI33">
            <v>8000</v>
          </cell>
          <cell r="AJ33">
            <v>60000</v>
          </cell>
          <cell r="AK33">
            <v>0</v>
          </cell>
          <cell r="AL33">
            <v>0</v>
          </cell>
          <cell r="AM33">
            <v>0</v>
          </cell>
          <cell r="AN33">
            <v>0</v>
          </cell>
          <cell r="AO33">
            <v>0</v>
          </cell>
          <cell r="AP33" t="str">
            <v>行政单位</v>
          </cell>
          <cell r="AQ33">
            <v>6</v>
          </cell>
          <cell r="AR33">
            <v>14</v>
          </cell>
          <cell r="AS33">
            <v>201125</v>
          </cell>
          <cell r="AT33">
            <v>43125</v>
          </cell>
          <cell r="AU33">
            <v>158000</v>
          </cell>
          <cell r="AV33">
            <v>0</v>
          </cell>
          <cell r="AW33">
            <v>0</v>
          </cell>
          <cell r="AX33">
            <v>0</v>
          </cell>
          <cell r="AY33">
            <v>520587</v>
          </cell>
          <cell r="AZ33">
            <v>0</v>
          </cell>
          <cell r="BA33">
            <v>397272</v>
          </cell>
          <cell r="BB33">
            <v>123315</v>
          </cell>
          <cell r="BC33">
            <v>220096</v>
          </cell>
          <cell r="BD33">
            <v>201125</v>
          </cell>
          <cell r="BE33">
            <v>18971</v>
          </cell>
          <cell r="BF33">
            <v>0</v>
          </cell>
          <cell r="BG33">
            <v>0</v>
          </cell>
          <cell r="BH33">
            <v>264192</v>
          </cell>
          <cell r="BI33">
            <v>209835</v>
          </cell>
          <cell r="BJ33">
            <v>54357</v>
          </cell>
          <cell r="BK33">
            <v>0</v>
          </cell>
          <cell r="BL33">
            <v>0</v>
          </cell>
          <cell r="BM33">
            <v>20000</v>
          </cell>
        </row>
        <row r="34">
          <cell r="I34" t="str">
            <v>瑞安市农村供水安全保障工程</v>
          </cell>
          <cell r="J34" t="str">
            <v>该项目本次工程建设内容主要包括新建改建单村、联村供水站及配套附属工程65 个，管网改造及新建约400km，新建改建水源工程35 座，新建取水配水提升增压泵站32 座，城镇管网延伸约37.5km，对100 座已建供水站自动化和信息化建设、30 座供水站工艺改造，建设农村清洁供水数字化管理系统等内容，相关配套设施同步建设。</v>
          </cell>
          <cell r="K34" t="str">
            <v>040401供水</v>
          </cell>
          <cell r="L34" t="str">
            <v>供排水</v>
          </cell>
          <cell r="M34" t="str">
            <v>有自身收益的公益性项目</v>
          </cell>
          <cell r="N34" t="str">
            <v>在建</v>
          </cell>
          <cell r="O34" t="str">
            <v>2020</v>
          </cell>
          <cell r="P34" t="str">
            <v>发改委审批</v>
          </cell>
          <cell r="Q34" t="str">
            <v>县区级</v>
          </cell>
          <cell r="R34" t="str">
            <v>否</v>
          </cell>
        </row>
        <row r="34">
          <cell r="T34" t="str">
            <v>是</v>
          </cell>
          <cell r="U34" t="str">
            <v>是</v>
          </cell>
          <cell r="V34" t="str">
            <v>是</v>
          </cell>
          <cell r="W34" t="str">
            <v>是</v>
          </cell>
          <cell r="X34" t="str">
            <v>是</v>
          </cell>
          <cell r="Y34" t="str">
            <v>2021-04-30</v>
          </cell>
          <cell r="Z34" t="str">
            <v>2026-12-31</v>
          </cell>
          <cell r="AA34" t="str">
            <v>瑞安市水利局</v>
          </cell>
          <cell r="AB34" t="str">
            <v>贾建华</v>
          </cell>
          <cell r="AC34" t="str">
            <v>13967767088</v>
          </cell>
          <cell r="AD34" t="str">
            <v>1003水利部门</v>
          </cell>
          <cell r="AE34" t="str">
            <v>P20330381-0045</v>
          </cell>
          <cell r="AF34" t="str">
            <v>2020-330381-76-01-108993</v>
          </cell>
          <cell r="AG34">
            <v>32000</v>
          </cell>
          <cell r="AH34">
            <v>10500</v>
          </cell>
          <cell r="AI34">
            <v>7000</v>
          </cell>
          <cell r="AJ34">
            <v>3500</v>
          </cell>
          <cell r="AK34">
            <v>0</v>
          </cell>
          <cell r="AL34">
            <v>0</v>
          </cell>
          <cell r="AM34">
            <v>0</v>
          </cell>
          <cell r="AN34">
            <v>0</v>
          </cell>
          <cell r="AO34">
            <v>0</v>
          </cell>
          <cell r="AP34" t="str">
            <v>行政单位</v>
          </cell>
          <cell r="AQ34">
            <v>6</v>
          </cell>
          <cell r="AR34">
            <v>29</v>
          </cell>
          <cell r="AS34">
            <v>32000</v>
          </cell>
          <cell r="AT34">
            <v>21700</v>
          </cell>
          <cell r="AU34">
            <v>10300</v>
          </cell>
          <cell r="AV34">
            <v>0</v>
          </cell>
          <cell r="AW34">
            <v>0</v>
          </cell>
          <cell r="AX34">
            <v>0</v>
          </cell>
          <cell r="AY34">
            <v>49973</v>
          </cell>
          <cell r="AZ34">
            <v>0</v>
          </cell>
          <cell r="BA34">
            <v>49973</v>
          </cell>
          <cell r="BB34">
            <v>0</v>
          </cell>
          <cell r="BC34">
            <v>33319</v>
          </cell>
          <cell r="BD34">
            <v>32000</v>
          </cell>
          <cell r="BE34">
            <v>1319</v>
          </cell>
          <cell r="BF34">
            <v>0</v>
          </cell>
          <cell r="BG34">
            <v>0</v>
          </cell>
          <cell r="BH34">
            <v>22484</v>
          </cell>
          <cell r="BI34">
            <v>17493</v>
          </cell>
          <cell r="BJ34">
            <v>4991</v>
          </cell>
          <cell r="BK34">
            <v>0</v>
          </cell>
          <cell r="BL34">
            <v>0</v>
          </cell>
          <cell r="BM34">
            <v>3500</v>
          </cell>
        </row>
        <row r="35">
          <cell r="I35" t="str">
            <v>瑞安市科技城基础配套建设工程</v>
          </cell>
          <cell r="J35" t="str">
            <v>该项目主要建设内容有产业提升建设工程、环境综合整治工程、配套服务设施工程，总用地面积约2000亩，总改造提升里程约80千米，建设停车配套中心约2万平方米，产业园区给排水管网长约95530米，其他市政、电力、绿化等配套设施同步改建。</v>
          </cell>
          <cell r="K35" t="str">
            <v>0409产业园区基础设施</v>
          </cell>
          <cell r="L35" t="str">
            <v>产业园区基础设施（主要支持国家级、省级产业园区基础设施）</v>
          </cell>
          <cell r="M35" t="str">
            <v>有自身收益的公益性项目</v>
          </cell>
          <cell r="N35" t="str">
            <v>在建</v>
          </cell>
          <cell r="O35" t="str">
            <v>2020</v>
          </cell>
          <cell r="P35" t="str">
            <v>发改委审批</v>
          </cell>
          <cell r="Q35" t="str">
            <v>县区级</v>
          </cell>
          <cell r="R35" t="str">
            <v>否</v>
          </cell>
        </row>
        <row r="35">
          <cell r="T35" t="str">
            <v>是</v>
          </cell>
          <cell r="U35" t="str">
            <v>是</v>
          </cell>
          <cell r="V35" t="str">
            <v>是</v>
          </cell>
          <cell r="W35" t="str">
            <v>是</v>
          </cell>
          <cell r="X35" t="str">
            <v>是</v>
          </cell>
          <cell r="Y35" t="str">
            <v>2021-10-30</v>
          </cell>
          <cell r="Z35" t="str">
            <v>2028-09-30</v>
          </cell>
          <cell r="AA35" t="str">
            <v>瑞安市塘下镇人民政府</v>
          </cell>
          <cell r="AB35" t="str">
            <v>连正坚</v>
          </cell>
          <cell r="AC35" t="str">
            <v>0577-65350779</v>
          </cell>
        </row>
        <row r="35">
          <cell r="AE35" t="str">
            <v>P20330381-0096</v>
          </cell>
          <cell r="AF35" t="str">
            <v>2020-330381-48-01-132334</v>
          </cell>
          <cell r="AG35">
            <v>370800</v>
          </cell>
          <cell r="AH35">
            <v>35000</v>
          </cell>
          <cell r="AI35">
            <v>0</v>
          </cell>
          <cell r="AJ35">
            <v>35000</v>
          </cell>
          <cell r="AK35">
            <v>0</v>
          </cell>
          <cell r="AL35">
            <v>0</v>
          </cell>
          <cell r="AM35">
            <v>0</v>
          </cell>
          <cell r="AN35">
            <v>0</v>
          </cell>
          <cell r="AO35">
            <v>0</v>
          </cell>
          <cell r="AP35" t="str">
            <v>行政单位</v>
          </cell>
          <cell r="AQ35">
            <v>7</v>
          </cell>
          <cell r="AR35">
            <v>29</v>
          </cell>
          <cell r="AS35">
            <v>370800</v>
          </cell>
          <cell r="AT35">
            <v>195800</v>
          </cell>
          <cell r="AU35">
            <v>175000</v>
          </cell>
          <cell r="AV35">
            <v>0</v>
          </cell>
          <cell r="AW35">
            <v>0</v>
          </cell>
          <cell r="AX35">
            <v>0</v>
          </cell>
          <cell r="AY35">
            <v>825428</v>
          </cell>
          <cell r="AZ35">
            <v>0</v>
          </cell>
          <cell r="BA35">
            <v>640656</v>
          </cell>
          <cell r="BB35">
            <v>184772</v>
          </cell>
          <cell r="BC35">
            <v>398519</v>
          </cell>
          <cell r="BD35">
            <v>370800</v>
          </cell>
          <cell r="BE35">
            <v>27719</v>
          </cell>
          <cell r="BF35">
            <v>0</v>
          </cell>
          <cell r="BG35">
            <v>0</v>
          </cell>
          <cell r="BH35">
            <v>324605</v>
          </cell>
          <cell r="BI35">
            <v>209854</v>
          </cell>
          <cell r="BJ35">
            <v>114751</v>
          </cell>
          <cell r="BK35">
            <v>0</v>
          </cell>
          <cell r="BL35">
            <v>0</v>
          </cell>
          <cell r="BM35">
            <v>20000</v>
          </cell>
        </row>
        <row r="36">
          <cell r="I36" t="str">
            <v>温州市域铁路s2线一期工程</v>
          </cell>
          <cell r="J36" t="str">
            <v>S2 线一期工程起于城东街道下塘，由北向南高架，沿 G104 东侧、四环路中 央敷设，后折向东南沿宁康路东侧前行，经盐盆山隧道后折向南，沿规划永宁大道 中央南行经盐盆、之后向东南沿经二路中央南行经翁垟街道、黄华镇东，之后折向 西于甬台温高速公路复线、南金公路瓯江北口大桥（二桥合建）下游，以隧道穿瓯 江北口至灵昆岛；与市域铁路 S1 线并行跨瓯江南口后转入地下，设机场地下站， 出站后与 S1 分开并逐渐走到地面上，一路沿滨海大道西侧高架经龙湾区、经济技 术开发区，之后折向西经规划国泰路、向南沿规划龙瑞公路中</v>
          </cell>
          <cell r="K36" t="str">
            <v>0401轨道交通</v>
          </cell>
          <cell r="L36" t="str">
            <v>城市轨道交通和市域（郊）铁路</v>
          </cell>
          <cell r="M36" t="str">
            <v>有自身收益的公益性项目</v>
          </cell>
          <cell r="N36" t="str">
            <v>在建</v>
          </cell>
          <cell r="O36" t="str">
            <v>2015</v>
          </cell>
          <cell r="P36" t="str">
            <v>发改委审批</v>
          </cell>
          <cell r="Q36" t="str">
            <v>中央级</v>
          </cell>
          <cell r="R36" t="str">
            <v>否</v>
          </cell>
        </row>
        <row r="36">
          <cell r="T36" t="str">
            <v>是</v>
          </cell>
          <cell r="U36" t="str">
            <v>是</v>
          </cell>
          <cell r="V36" t="str">
            <v>是</v>
          </cell>
          <cell r="W36" t="str">
            <v>是</v>
          </cell>
          <cell r="X36" t="str">
            <v>是</v>
          </cell>
          <cell r="Y36" t="str">
            <v>2017-11-01</v>
          </cell>
          <cell r="Z36" t="str">
            <v>2022-12-31</v>
          </cell>
          <cell r="AA36" t="str">
            <v>温州市铁投集团</v>
          </cell>
          <cell r="AB36" t="str">
            <v>陈彬</v>
          </cell>
          <cell r="AC36" t="str">
            <v>88085585</v>
          </cell>
        </row>
        <row r="36">
          <cell r="AE36" t="str">
            <v>P15330382-0002</v>
          </cell>
          <cell r="AF36" t="str">
            <v>2016-330300-53-01-021575</v>
          </cell>
          <cell r="AG36">
            <v>2102504.9</v>
          </cell>
          <cell r="AH36">
            <v>354399.15</v>
          </cell>
          <cell r="AI36">
            <v>32399.15</v>
          </cell>
          <cell r="AJ36">
            <v>222000</v>
          </cell>
          <cell r="AK36">
            <v>0</v>
          </cell>
          <cell r="AL36">
            <v>100000</v>
          </cell>
          <cell r="AM36">
            <v>0</v>
          </cell>
          <cell r="AN36">
            <v>0</v>
          </cell>
          <cell r="AO36">
            <v>0</v>
          </cell>
        </row>
        <row r="36">
          <cell r="AQ36">
            <v>0</v>
          </cell>
          <cell r="AR36">
            <v>0</v>
          </cell>
          <cell r="AS36">
            <v>2102504.9</v>
          </cell>
          <cell r="AT36">
            <v>1090503.9</v>
          </cell>
          <cell r="AU36">
            <v>292001</v>
          </cell>
          <cell r="AV36">
            <v>720000</v>
          </cell>
          <cell r="AW36">
            <v>0</v>
          </cell>
          <cell r="AX36">
            <v>0</v>
          </cell>
          <cell r="AY36">
            <v>1734548</v>
          </cell>
          <cell r="AZ36">
            <v>0</v>
          </cell>
          <cell r="BA36">
            <v>1517122</v>
          </cell>
          <cell r="BB36">
            <v>217426</v>
          </cell>
          <cell r="BC36">
            <v>2556817</v>
          </cell>
          <cell r="BD36">
            <v>2494777</v>
          </cell>
          <cell r="BE36">
            <v>0</v>
          </cell>
          <cell r="BF36">
            <v>62040</v>
          </cell>
          <cell r="BG36">
            <v>0</v>
          </cell>
          <cell r="BH36">
            <v>0</v>
          </cell>
          <cell r="BI36">
            <v>0</v>
          </cell>
          <cell r="BJ36">
            <v>0</v>
          </cell>
          <cell r="BK36">
            <v>0</v>
          </cell>
          <cell r="BL36">
            <v>0</v>
          </cell>
          <cell r="BM36">
            <v>152000</v>
          </cell>
        </row>
        <row r="37">
          <cell r="I37" t="str">
            <v>嘉兴市第一医院二期工程（传染病楼改扩建及新建医教研综合楼）</v>
          </cell>
          <cell r="J37" t="str">
            <v>项目选址位于嘉兴市第一医院院内，占地约 96亩，总建筑面积约11万平方米，主要包括由一幢15层、一幢11层组成的医教研综合大楼及与之连通的 2 层地下室，2幢立体智能停车库，污水处理站等，建设有标准病房、重症监护病房、药物临床试验病房、数字化手术室、放射影像中心、健康管理中心、医学中心实验室、技能培训中心、动物实训中心。</v>
          </cell>
          <cell r="K37" t="str">
            <v>1201公立医院</v>
          </cell>
          <cell r="L37" t="str">
            <v>卫生健康（含应急医疗救治设施、公共卫生设施）</v>
          </cell>
          <cell r="M37" t="str">
            <v>有自身收益的公益性项目</v>
          </cell>
          <cell r="N37" t="str">
            <v>在建</v>
          </cell>
          <cell r="O37" t="str">
            <v>2020</v>
          </cell>
          <cell r="P37" t="str">
            <v>发改委审批</v>
          </cell>
          <cell r="Q37" t="str">
            <v>地市级</v>
          </cell>
          <cell r="R37" t="str">
            <v>否</v>
          </cell>
        </row>
        <row r="37">
          <cell r="T37" t="str">
            <v>是</v>
          </cell>
          <cell r="U37" t="str">
            <v>是</v>
          </cell>
          <cell r="V37" t="str">
            <v>是</v>
          </cell>
          <cell r="W37" t="str">
            <v>是</v>
          </cell>
          <cell r="X37" t="str">
            <v>是</v>
          </cell>
          <cell r="Y37" t="str">
            <v>2021-12-01</v>
          </cell>
          <cell r="Z37" t="str">
            <v>2025-12-31</v>
          </cell>
          <cell r="AA37" t="str">
            <v>嘉兴市第一医院</v>
          </cell>
          <cell r="AB37" t="str">
            <v>章淼峰</v>
          </cell>
          <cell r="AC37" t="str">
            <v>13819089825</v>
          </cell>
          <cell r="AD37" t="str">
            <v>0701医疗卫生管理部门</v>
          </cell>
          <cell r="AE37" t="str">
            <v>P20330400-0018</v>
          </cell>
          <cell r="AF37" t="str">
            <v>2020-330451-84-01-174253</v>
          </cell>
          <cell r="AG37">
            <v>99383</v>
          </cell>
          <cell r="AH37">
            <v>12000</v>
          </cell>
          <cell r="AI37">
            <v>0</v>
          </cell>
          <cell r="AJ37">
            <v>12000</v>
          </cell>
          <cell r="AK37">
            <v>0</v>
          </cell>
          <cell r="AL37">
            <v>0</v>
          </cell>
          <cell r="AM37">
            <v>0</v>
          </cell>
          <cell r="AN37">
            <v>0</v>
          </cell>
          <cell r="AO37">
            <v>0</v>
          </cell>
          <cell r="AP37" t="str">
            <v>事业单位</v>
          </cell>
          <cell r="AQ37">
            <v>6</v>
          </cell>
          <cell r="AR37">
            <v>14</v>
          </cell>
          <cell r="AS37">
            <v>99383</v>
          </cell>
          <cell r="AT37">
            <v>19383</v>
          </cell>
          <cell r="AU37">
            <v>80000</v>
          </cell>
          <cell r="AV37">
            <v>0</v>
          </cell>
          <cell r="AW37">
            <v>0</v>
          </cell>
          <cell r="AX37">
            <v>0</v>
          </cell>
          <cell r="AY37">
            <v>598539.25</v>
          </cell>
          <cell r="AZ37">
            <v>0</v>
          </cell>
          <cell r="BA37">
            <v>598539.25</v>
          </cell>
          <cell r="BB37">
            <v>0</v>
          </cell>
          <cell r="BC37">
            <v>105763.07</v>
          </cell>
          <cell r="BD37">
            <v>99383.07</v>
          </cell>
          <cell r="BE37">
            <v>6380</v>
          </cell>
          <cell r="BF37">
            <v>0</v>
          </cell>
          <cell r="BG37">
            <v>0</v>
          </cell>
          <cell r="BH37">
            <v>397193.44</v>
          </cell>
          <cell r="BI37">
            <v>365049.84</v>
          </cell>
          <cell r="BJ37">
            <v>32143.6</v>
          </cell>
          <cell r="BK37">
            <v>0</v>
          </cell>
          <cell r="BL37">
            <v>0</v>
          </cell>
          <cell r="BM37">
            <v>10000</v>
          </cell>
        </row>
        <row r="38">
          <cell r="I38" t="str">
            <v>嘉兴科技城地下综合管廊项目二期工程</v>
          </cell>
          <cell r="J38" t="str">
            <v>本项目主要包括 4.8 公里综合管廊工程和和 2.3 公里道路及其附属工程，具体范围如下：1）综合管廊工程；2）道路工程（包括桥梁、排水及照明等配套附属工程）；3）综合开发设施建设。项目的建设能有效解决科技城部分路段高压电力架空线入地问题。</v>
          </cell>
          <cell r="K38" t="str">
            <v>040501地下管廊</v>
          </cell>
          <cell r="L38" t="str">
            <v>地下管线管廊</v>
          </cell>
          <cell r="M38" t="str">
            <v>有自身收益的公益性项目</v>
          </cell>
          <cell r="N38" t="str">
            <v>在建</v>
          </cell>
          <cell r="O38" t="str">
            <v>2018</v>
          </cell>
          <cell r="P38" t="str">
            <v>发改委审批</v>
          </cell>
          <cell r="Q38" t="str">
            <v>县区级</v>
          </cell>
          <cell r="R38" t="str">
            <v>否</v>
          </cell>
        </row>
        <row r="38">
          <cell r="T38" t="str">
            <v>是</v>
          </cell>
          <cell r="U38" t="str">
            <v>是</v>
          </cell>
          <cell r="V38" t="str">
            <v>是</v>
          </cell>
          <cell r="W38" t="str">
            <v>是</v>
          </cell>
          <cell r="X38" t="str">
            <v>是</v>
          </cell>
          <cell r="Y38" t="str">
            <v>2020-08-01</v>
          </cell>
          <cell r="Z38" t="str">
            <v>2023-09-30</v>
          </cell>
          <cell r="AA38" t="str">
            <v>嘉兴科技城建设投资有限公司</v>
          </cell>
          <cell r="AB38" t="str">
            <v>沈承</v>
          </cell>
          <cell r="AC38" t="str">
            <v>13957308255</v>
          </cell>
          <cell r="AD38" t="str">
            <v>09城乡社区部门</v>
          </cell>
          <cell r="AE38" t="str">
            <v>P18330402-0001</v>
          </cell>
          <cell r="AF38" t="str">
            <v>2018-330402-48-01-031904</v>
          </cell>
          <cell r="AG38">
            <v>64336.85</v>
          </cell>
          <cell r="AH38">
            <v>26735</v>
          </cell>
          <cell r="AI38">
            <v>5735</v>
          </cell>
          <cell r="AJ38">
            <v>21000</v>
          </cell>
          <cell r="AK38">
            <v>0</v>
          </cell>
          <cell r="AL38">
            <v>0</v>
          </cell>
          <cell r="AM38">
            <v>0</v>
          </cell>
          <cell r="AN38">
            <v>0</v>
          </cell>
          <cell r="AO38">
            <v>0</v>
          </cell>
          <cell r="AP38" t="str">
            <v>国有企业</v>
          </cell>
          <cell r="AQ38">
            <v>4</v>
          </cell>
          <cell r="AR38">
            <v>14</v>
          </cell>
          <cell r="AS38">
            <v>64336.85</v>
          </cell>
          <cell r="AT38">
            <v>19336.85</v>
          </cell>
          <cell r="AU38">
            <v>45000</v>
          </cell>
          <cell r="AV38">
            <v>0</v>
          </cell>
          <cell r="AW38">
            <v>0</v>
          </cell>
          <cell r="AX38">
            <v>0</v>
          </cell>
          <cell r="AY38">
            <v>93174.79</v>
          </cell>
          <cell r="AZ38">
            <v>0</v>
          </cell>
          <cell r="BA38">
            <v>93174.79</v>
          </cell>
          <cell r="BB38">
            <v>0</v>
          </cell>
          <cell r="BC38">
            <v>70096.85</v>
          </cell>
          <cell r="BD38">
            <v>64336.85</v>
          </cell>
          <cell r="BE38">
            <v>5760</v>
          </cell>
          <cell r="BF38">
            <v>0</v>
          </cell>
          <cell r="BG38">
            <v>0</v>
          </cell>
          <cell r="BH38">
            <v>28066.9</v>
          </cell>
          <cell r="BI38">
            <v>7906.9</v>
          </cell>
          <cell r="BJ38">
            <v>20160</v>
          </cell>
          <cell r="BK38">
            <v>0</v>
          </cell>
          <cell r="BL38">
            <v>0</v>
          </cell>
          <cell r="BM38">
            <v>6000</v>
          </cell>
        </row>
        <row r="39">
          <cell r="I39" t="str">
            <v>嘉善县干窑镇社会福利养老服务中心新建工程</v>
          </cell>
          <cell r="J39" t="str">
            <v>本项目位于干窑镇，新增用地面积10.26 亩。项目主要新建干窑镇社会福利养老服务中心，总建筑面积10676平方米，其中地上面积10188平方米，地下建筑面积488平方米，约324张床位。项目估算总投资5500.00万元，其中工程费用4477.40万元，工程建设其他费用760.71万元,预备费261.89万元。</v>
          </cell>
          <cell r="K39" t="str">
            <v>1305养老服务机构</v>
          </cell>
          <cell r="L39" t="str">
            <v>养老托育</v>
          </cell>
          <cell r="M39" t="str">
            <v>有自身收益的公益性项目</v>
          </cell>
          <cell r="N39" t="str">
            <v>在建</v>
          </cell>
          <cell r="O39" t="str">
            <v>2020</v>
          </cell>
          <cell r="P39" t="str">
            <v>发改委备案</v>
          </cell>
          <cell r="Q39" t="str">
            <v>县区级</v>
          </cell>
          <cell r="R39" t="str">
            <v>否</v>
          </cell>
        </row>
        <row r="39">
          <cell r="T39" t="str">
            <v>是</v>
          </cell>
          <cell r="U39" t="str">
            <v>是</v>
          </cell>
          <cell r="V39" t="str">
            <v>是</v>
          </cell>
          <cell r="W39" t="str">
            <v>是</v>
          </cell>
          <cell r="X39" t="str">
            <v>是</v>
          </cell>
          <cell r="Y39" t="str">
            <v>2020-09-01</v>
          </cell>
          <cell r="Z39" t="str">
            <v>2022-05-31</v>
          </cell>
          <cell r="AA39" t="str">
            <v>干窑镇人民政府</v>
          </cell>
          <cell r="AB39" t="str">
            <v>李晶晶</v>
          </cell>
          <cell r="AC39" t="str">
            <v>84614577</v>
          </cell>
        </row>
        <row r="39">
          <cell r="AE39" t="str">
            <v>P20330421-0002</v>
          </cell>
          <cell r="AF39" t="str">
            <v>20193304214701815061</v>
          </cell>
          <cell r="AG39">
            <v>5500</v>
          </cell>
          <cell r="AH39">
            <v>2600</v>
          </cell>
          <cell r="AI39">
            <v>0</v>
          </cell>
          <cell r="AJ39">
            <v>1000</v>
          </cell>
          <cell r="AK39">
            <v>1600</v>
          </cell>
          <cell r="AL39">
            <v>0</v>
          </cell>
          <cell r="AM39">
            <v>0</v>
          </cell>
          <cell r="AN39">
            <v>0</v>
          </cell>
          <cell r="AO39">
            <v>0</v>
          </cell>
        </row>
        <row r="39">
          <cell r="AQ39">
            <v>0</v>
          </cell>
          <cell r="AR39">
            <v>0</v>
          </cell>
          <cell r="AS39">
            <v>5500</v>
          </cell>
          <cell r="AT39">
            <v>0</v>
          </cell>
          <cell r="AU39">
            <v>3900</v>
          </cell>
          <cell r="AV39">
            <v>0</v>
          </cell>
          <cell r="AW39">
            <v>1600</v>
          </cell>
          <cell r="AX39">
            <v>0</v>
          </cell>
          <cell r="AY39">
            <v>20957.53</v>
          </cell>
          <cell r="AZ39">
            <v>0</v>
          </cell>
          <cell r="BA39">
            <v>20957.53</v>
          </cell>
          <cell r="BB39">
            <v>0</v>
          </cell>
          <cell r="BC39">
            <v>5500</v>
          </cell>
          <cell r="BD39">
            <v>5500</v>
          </cell>
          <cell r="BE39">
            <v>0</v>
          </cell>
          <cell r="BF39">
            <v>0</v>
          </cell>
          <cell r="BG39">
            <v>0</v>
          </cell>
          <cell r="BH39">
            <v>12918.39</v>
          </cell>
          <cell r="BI39">
            <v>12918.39</v>
          </cell>
          <cell r="BJ39">
            <v>0</v>
          </cell>
          <cell r="BK39">
            <v>0</v>
          </cell>
          <cell r="BL39">
            <v>0</v>
          </cell>
          <cell r="BM39">
            <v>1000</v>
          </cell>
        </row>
        <row r="40">
          <cell r="I40" t="str">
            <v>海盐县人民医院迁建工程</v>
          </cell>
          <cell r="J40" t="str">
            <v>海盐县人民医院迁建工程位于城东区块，东至六旗大道、南至滨海大道、西至空地、北至城东路，总用地面积210亩，设计规模1200床，建设规模面积208500万平方米（其中地下室61500平方米）。主要建设医疗综合楼、专业配套楼、后勤保障用房等，同步建设地下停车场、人防工程等相关配套设施。项目已完成可行性研究并取得批复，现处于涉及招标阶段。计划于2020年6月开工，于2023年12月竣工。</v>
          </cell>
          <cell r="K40" t="str">
            <v>1201公立医院</v>
          </cell>
          <cell r="L40" t="str">
            <v>卫生健康（含应急医疗救治设施、公共卫生设施）</v>
          </cell>
          <cell r="M40" t="str">
            <v>有自身收益的公益性项目</v>
          </cell>
          <cell r="N40" t="str">
            <v>在建</v>
          </cell>
          <cell r="O40" t="str">
            <v>2020</v>
          </cell>
          <cell r="P40" t="str">
            <v>发改委审批</v>
          </cell>
          <cell r="Q40" t="str">
            <v>县区级</v>
          </cell>
          <cell r="R40" t="str">
            <v>否</v>
          </cell>
        </row>
        <row r="40">
          <cell r="T40" t="str">
            <v>是</v>
          </cell>
          <cell r="U40" t="str">
            <v>是</v>
          </cell>
          <cell r="V40" t="str">
            <v>是</v>
          </cell>
          <cell r="W40" t="str">
            <v>是</v>
          </cell>
          <cell r="X40" t="str">
            <v>是</v>
          </cell>
          <cell r="Y40" t="str">
            <v>2020-06-01</v>
          </cell>
          <cell r="Z40" t="str">
            <v>2023-12-31</v>
          </cell>
          <cell r="AA40" t="str">
            <v>海盐县人民医院</v>
          </cell>
          <cell r="AB40" t="str">
            <v>胡浩忠</v>
          </cell>
          <cell r="AC40" t="str">
            <v>86229983</v>
          </cell>
          <cell r="AD40" t="str">
            <v>0701医疗卫生管理部门</v>
          </cell>
          <cell r="AE40" t="str">
            <v>P20330424-0014</v>
          </cell>
          <cell r="AF40" t="str">
            <v>2020-330424-84-01-103833</v>
          </cell>
          <cell r="AG40">
            <v>147350</v>
          </cell>
          <cell r="AH40">
            <v>20000</v>
          </cell>
          <cell r="AI40">
            <v>0</v>
          </cell>
          <cell r="AJ40">
            <v>20000</v>
          </cell>
          <cell r="AK40">
            <v>0</v>
          </cell>
          <cell r="AL40">
            <v>0</v>
          </cell>
          <cell r="AM40">
            <v>0</v>
          </cell>
          <cell r="AN40">
            <v>0</v>
          </cell>
          <cell r="AO40">
            <v>0</v>
          </cell>
        </row>
        <row r="40">
          <cell r="AQ40">
            <v>0</v>
          </cell>
          <cell r="AR40">
            <v>0</v>
          </cell>
          <cell r="AS40">
            <v>147350</v>
          </cell>
          <cell r="AT40">
            <v>43350</v>
          </cell>
          <cell r="AU40">
            <v>104000</v>
          </cell>
          <cell r="AV40">
            <v>0</v>
          </cell>
          <cell r="AW40">
            <v>0</v>
          </cell>
          <cell r="AX40">
            <v>0</v>
          </cell>
          <cell r="AY40">
            <v>1740678.59</v>
          </cell>
          <cell r="AZ40">
            <v>0</v>
          </cell>
          <cell r="BA40">
            <v>1740678.59</v>
          </cell>
          <cell r="BB40">
            <v>0</v>
          </cell>
          <cell r="BC40">
            <v>147350</v>
          </cell>
          <cell r="BD40">
            <v>147350</v>
          </cell>
          <cell r="BE40">
            <v>0</v>
          </cell>
          <cell r="BF40">
            <v>0</v>
          </cell>
          <cell r="BG40">
            <v>0</v>
          </cell>
          <cell r="BH40">
            <v>1536066.84</v>
          </cell>
          <cell r="BI40">
            <v>1536066.84</v>
          </cell>
          <cell r="BJ40">
            <v>0</v>
          </cell>
          <cell r="BK40">
            <v>0</v>
          </cell>
          <cell r="BL40">
            <v>0</v>
          </cell>
          <cell r="BM40">
            <v>10000</v>
          </cell>
        </row>
        <row r="41">
          <cell r="I41" t="str">
            <v>海盐经济开发区数字化高质量平台改造提升项目</v>
          </cell>
          <cell r="J41" t="str">
            <v>园区配套用房、孵化用房及配套公建，涉及用地面积约30亩，总建筑面积93783平方米，同步建设新城路、中乐路、湖墅路、海景大道、海鸥路、曙光路、诺爱环线等7条配套道路，长度共5公里；化工园区空气自动监测及信息化平台建设：化工园区空气自动监测设施、园区应急指挥中心等数字化提升；化工园区数字化物料输送公用管廊项目，新建环港路、海霞路公共管廊；园区氢能源综合服务站新建项目，场前路南、西场路西，建设加氢站一座；公共垃圾数字化智能分类收集系统；电梯报警系统，拟建电瓶车进电梯警报系统</v>
          </cell>
          <cell r="K41" t="str">
            <v>0409产业园区基础设施</v>
          </cell>
          <cell r="L41" t="str">
            <v>产业园区基础设施（主要支持国家级、省级产业园区基础设施）</v>
          </cell>
          <cell r="M41" t="str">
            <v>有自身收益的公益性项目</v>
          </cell>
          <cell r="N41" t="str">
            <v>在建</v>
          </cell>
          <cell r="O41" t="str">
            <v>2021</v>
          </cell>
          <cell r="P41" t="str">
            <v>发改委审批</v>
          </cell>
          <cell r="Q41" t="str">
            <v>县区级</v>
          </cell>
          <cell r="R41" t="str">
            <v>否</v>
          </cell>
        </row>
        <row r="41">
          <cell r="T41" t="str">
            <v>是</v>
          </cell>
          <cell r="U41" t="str">
            <v>是</v>
          </cell>
          <cell r="V41" t="str">
            <v>是</v>
          </cell>
          <cell r="W41" t="str">
            <v>是</v>
          </cell>
          <cell r="X41" t="str">
            <v>是</v>
          </cell>
          <cell r="Y41" t="str">
            <v>2021-07-01</v>
          </cell>
          <cell r="Z41" t="str">
            <v>2024-05-31</v>
          </cell>
          <cell r="AA41" t="str">
            <v>海盐杭州湾大桥新区开发有限公司</v>
          </cell>
          <cell r="AB41" t="str">
            <v>朱嘉巍</v>
          </cell>
          <cell r="AC41" t="str">
            <v>13957321771</v>
          </cell>
          <cell r="AD41" t="str">
            <v>09城乡社区部门</v>
          </cell>
          <cell r="AE41" t="str">
            <v>P21330424-0004</v>
          </cell>
          <cell r="AF41" t="str">
            <v>2107-330424-04-01-985736</v>
          </cell>
          <cell r="AG41">
            <v>68264</v>
          </cell>
          <cell r="AH41">
            <v>15000</v>
          </cell>
          <cell r="AI41">
            <v>0</v>
          </cell>
          <cell r="AJ41">
            <v>15000</v>
          </cell>
          <cell r="AK41">
            <v>0</v>
          </cell>
          <cell r="AL41">
            <v>0</v>
          </cell>
          <cell r="AM41">
            <v>0</v>
          </cell>
          <cell r="AN41">
            <v>0</v>
          </cell>
          <cell r="AO41">
            <v>0</v>
          </cell>
          <cell r="AP41" t="str">
            <v>国有企业</v>
          </cell>
          <cell r="AQ41">
            <v>4</v>
          </cell>
          <cell r="AR41">
            <v>14</v>
          </cell>
          <cell r="AS41">
            <v>68264</v>
          </cell>
          <cell r="AT41">
            <v>28264</v>
          </cell>
          <cell r="AU41">
            <v>40000</v>
          </cell>
          <cell r="AV41">
            <v>0</v>
          </cell>
          <cell r="AW41">
            <v>0</v>
          </cell>
          <cell r="AX41">
            <v>0</v>
          </cell>
          <cell r="AY41">
            <v>103206.15</v>
          </cell>
          <cell r="AZ41">
            <v>0</v>
          </cell>
          <cell r="BA41">
            <v>103206.15</v>
          </cell>
          <cell r="BB41">
            <v>0</v>
          </cell>
          <cell r="BC41">
            <v>73384</v>
          </cell>
          <cell r="BD41">
            <v>68264</v>
          </cell>
          <cell r="BE41">
            <v>5120</v>
          </cell>
          <cell r="BF41">
            <v>0</v>
          </cell>
          <cell r="BG41">
            <v>0</v>
          </cell>
          <cell r="BH41">
            <v>32040.61</v>
          </cell>
          <cell r="BI41">
            <v>14120.61</v>
          </cell>
          <cell r="BJ41">
            <v>17920</v>
          </cell>
          <cell r="BK41">
            <v>0</v>
          </cell>
          <cell r="BL41">
            <v>0</v>
          </cell>
          <cell r="BM41">
            <v>15000</v>
          </cell>
        </row>
        <row r="42">
          <cell r="I42" t="str">
            <v>桐乡市中医医院迁建工程</v>
          </cell>
          <cell r="J42" t="str">
            <v>项目建设用地面积86483.64平方米，按三级甲等中医医院标准建设，设置床位800 张，总建筑面积约150000 平方米，其中地上建筑面积约103500平方米，地下建筑面积约46500 平方米，主要包括15 层住院大楼、3-4 层门急诊医技楼及其他医疗附属用房。</v>
          </cell>
          <cell r="K42" t="str">
            <v>1201公立医院</v>
          </cell>
          <cell r="L42" t="str">
            <v>卫生健康（含应急医疗救治设施、公共卫生设施）</v>
          </cell>
          <cell r="M42" t="str">
            <v>有自身收益的公益性项目</v>
          </cell>
          <cell r="N42" t="str">
            <v>在建</v>
          </cell>
          <cell r="O42" t="str">
            <v>2020</v>
          </cell>
          <cell r="P42" t="str">
            <v>发改委审批</v>
          </cell>
          <cell r="Q42" t="str">
            <v>县区级</v>
          </cell>
          <cell r="R42" t="str">
            <v>否</v>
          </cell>
        </row>
        <row r="42">
          <cell r="T42" t="str">
            <v>是</v>
          </cell>
          <cell r="U42" t="str">
            <v>是</v>
          </cell>
          <cell r="V42" t="str">
            <v>是</v>
          </cell>
          <cell r="W42" t="str">
            <v>是</v>
          </cell>
          <cell r="X42" t="str">
            <v>是</v>
          </cell>
          <cell r="Y42" t="str">
            <v>2021-06-30</v>
          </cell>
          <cell r="Z42" t="str">
            <v>2024-12-31</v>
          </cell>
          <cell r="AA42" t="str">
            <v>桐乡市中医医院</v>
          </cell>
          <cell r="AB42" t="str">
            <v>沈建根</v>
          </cell>
          <cell r="AC42" t="str">
            <v>13819393863</v>
          </cell>
          <cell r="AD42" t="str">
            <v>0799其他医疗卫生部门</v>
          </cell>
          <cell r="AE42" t="str">
            <v>P20330483-0028</v>
          </cell>
          <cell r="AF42" t="str">
            <v>2020-330483-84-01-158694</v>
          </cell>
          <cell r="AG42">
            <v>112391</v>
          </cell>
          <cell r="AH42">
            <v>35000</v>
          </cell>
          <cell r="AI42">
            <v>6000</v>
          </cell>
          <cell r="AJ42">
            <v>29000</v>
          </cell>
          <cell r="AK42">
            <v>0</v>
          </cell>
          <cell r="AL42">
            <v>0</v>
          </cell>
          <cell r="AM42">
            <v>0</v>
          </cell>
          <cell r="AN42">
            <v>0</v>
          </cell>
          <cell r="AO42">
            <v>0</v>
          </cell>
        </row>
        <row r="42">
          <cell r="AQ42">
            <v>0</v>
          </cell>
          <cell r="AR42">
            <v>0</v>
          </cell>
          <cell r="AS42">
            <v>112391</v>
          </cell>
          <cell r="AT42">
            <v>16391</v>
          </cell>
          <cell r="AU42">
            <v>56000</v>
          </cell>
          <cell r="AV42">
            <v>0</v>
          </cell>
          <cell r="AW42">
            <v>0</v>
          </cell>
          <cell r="AX42">
            <v>40000</v>
          </cell>
          <cell r="AY42">
            <v>1602291.31</v>
          </cell>
          <cell r="AZ42">
            <v>0</v>
          </cell>
          <cell r="BA42">
            <v>1602291.31</v>
          </cell>
          <cell r="BB42">
            <v>0</v>
          </cell>
          <cell r="BC42">
            <v>112391</v>
          </cell>
          <cell r="BD42">
            <v>112391</v>
          </cell>
          <cell r="BE42">
            <v>0</v>
          </cell>
          <cell r="BF42">
            <v>0</v>
          </cell>
          <cell r="BG42">
            <v>0</v>
          </cell>
          <cell r="BH42">
            <v>1476416.56</v>
          </cell>
          <cell r="BI42">
            <v>1476416.56</v>
          </cell>
          <cell r="BJ42">
            <v>0</v>
          </cell>
          <cell r="BK42">
            <v>0</v>
          </cell>
          <cell r="BL42">
            <v>0</v>
          </cell>
          <cell r="BM42">
            <v>6500</v>
          </cell>
        </row>
        <row r="43">
          <cell r="I43" t="str">
            <v>德清县职业中专产教融合项目工程</v>
          </cell>
          <cell r="J43" t="str">
            <v>德清职业中专产教融合园区项目计划新征土地13亩，建筑面积约31300平方米。其中：建设产教融合大楼1幢，建筑面积约16000平方米；培训学员宿舍楼1幢，建筑面积约3300平米；烹饪酒店服务业培训中心（含食堂、餐厅）1幢，建筑面积约12000平米。</v>
          </cell>
          <cell r="K43" t="str">
            <v>0904职业教育</v>
          </cell>
          <cell r="L43" t="str">
            <v>职业教育</v>
          </cell>
          <cell r="M43" t="str">
            <v>有自身收益的公益性项目</v>
          </cell>
          <cell r="N43" t="str">
            <v>在建</v>
          </cell>
          <cell r="O43" t="str">
            <v>2020</v>
          </cell>
          <cell r="P43" t="str">
            <v>发改委审批</v>
          </cell>
          <cell r="Q43" t="str">
            <v>县区级</v>
          </cell>
          <cell r="R43" t="str">
            <v>否</v>
          </cell>
        </row>
        <row r="43">
          <cell r="T43" t="str">
            <v>是</v>
          </cell>
          <cell r="U43" t="str">
            <v>是</v>
          </cell>
          <cell r="V43" t="str">
            <v>是</v>
          </cell>
          <cell r="W43" t="str">
            <v>是</v>
          </cell>
          <cell r="X43" t="str">
            <v>是</v>
          </cell>
          <cell r="Y43" t="str">
            <v>2021-12-20</v>
          </cell>
          <cell r="Z43" t="str">
            <v>2026-06-30</v>
          </cell>
          <cell r="AA43" t="str">
            <v>浙江省德清县职业中等专业学校</v>
          </cell>
          <cell r="AB43" t="str">
            <v>徐安军</v>
          </cell>
          <cell r="AC43" t="str">
            <v>13867257055</v>
          </cell>
        </row>
        <row r="43">
          <cell r="AE43" t="str">
            <v>P20330521-0026</v>
          </cell>
          <cell r="AF43" t="str">
            <v>2011-330521-04-01-162742</v>
          </cell>
          <cell r="AG43">
            <v>12790</v>
          </cell>
          <cell r="AH43">
            <v>3000</v>
          </cell>
          <cell r="AI43">
            <v>0</v>
          </cell>
          <cell r="AJ43">
            <v>3000</v>
          </cell>
          <cell r="AK43">
            <v>0</v>
          </cell>
          <cell r="AL43">
            <v>0</v>
          </cell>
          <cell r="AM43">
            <v>0</v>
          </cell>
          <cell r="AN43">
            <v>0</v>
          </cell>
          <cell r="AO43">
            <v>0</v>
          </cell>
          <cell r="AP43" t="str">
            <v>行政单位</v>
          </cell>
          <cell r="AQ43">
            <v>4</v>
          </cell>
          <cell r="AR43">
            <v>20</v>
          </cell>
          <cell r="AS43">
            <v>12790</v>
          </cell>
          <cell r="AT43">
            <v>3590</v>
          </cell>
          <cell r="AU43">
            <v>9200</v>
          </cell>
          <cell r="AV43">
            <v>0</v>
          </cell>
          <cell r="AW43">
            <v>0</v>
          </cell>
          <cell r="AX43">
            <v>0</v>
          </cell>
          <cell r="AY43">
            <v>29250</v>
          </cell>
          <cell r="AZ43">
            <v>0</v>
          </cell>
          <cell r="BA43">
            <v>29175</v>
          </cell>
          <cell r="BB43">
            <v>75</v>
          </cell>
          <cell r="BC43">
            <v>13990</v>
          </cell>
          <cell r="BD43">
            <v>12790</v>
          </cell>
          <cell r="BE43">
            <v>1200</v>
          </cell>
          <cell r="BF43">
            <v>0</v>
          </cell>
          <cell r="BG43">
            <v>0</v>
          </cell>
          <cell r="BH43">
            <v>8405.6</v>
          </cell>
          <cell r="BI43">
            <v>5405.6</v>
          </cell>
          <cell r="BJ43">
            <v>3000</v>
          </cell>
          <cell r="BK43">
            <v>0</v>
          </cell>
          <cell r="BL43">
            <v>0</v>
          </cell>
          <cell r="BM43">
            <v>3000</v>
          </cell>
        </row>
        <row r="44">
          <cell r="I44" t="str">
            <v>新市人居环境提升改造工程</v>
          </cell>
          <cell r="J44" t="str">
            <v>对新市镇区的16条道路进行道路景观改造提升，电力管线“上改下”搬迁迁移，改造长度约 6.2公里，以及厚皋安置小区配套市政建设。对新市镇区的16条道路进行道路景观改造提升，电力管线“上改下”搬迁迁移，改造长度约 6.2公里，以及厚皋安置小区配套市政建设。</v>
          </cell>
          <cell r="K44" t="str">
            <v>040601城市停车场</v>
          </cell>
          <cell r="L44" t="str">
            <v>城市停车场</v>
          </cell>
          <cell r="M44" t="str">
            <v>有自身收益的公益性项目</v>
          </cell>
          <cell r="N44" t="str">
            <v>在建</v>
          </cell>
          <cell r="O44" t="str">
            <v>2021</v>
          </cell>
          <cell r="P44" t="str">
            <v>发改委审批</v>
          </cell>
          <cell r="Q44" t="str">
            <v>县区级</v>
          </cell>
          <cell r="R44" t="str">
            <v>否</v>
          </cell>
        </row>
        <row r="44">
          <cell r="T44" t="str">
            <v>是</v>
          </cell>
          <cell r="U44" t="str">
            <v>是</v>
          </cell>
          <cell r="V44" t="str">
            <v>是</v>
          </cell>
          <cell r="W44" t="str">
            <v>是</v>
          </cell>
          <cell r="X44" t="str">
            <v>是</v>
          </cell>
          <cell r="Y44" t="str">
            <v>2021-04-30</v>
          </cell>
          <cell r="Z44" t="str">
            <v>2022-06-30</v>
          </cell>
          <cell r="AA44" t="str">
            <v>浙江德清经济开发区管理委员会</v>
          </cell>
          <cell r="AB44" t="str">
            <v>何涛涛</v>
          </cell>
          <cell r="AC44" t="str">
            <v>13665752137</v>
          </cell>
          <cell r="AD44" t="str">
            <v>0103政府办公厅（室）及相关机构</v>
          </cell>
          <cell r="AE44" t="str">
            <v>P21330521-0004</v>
          </cell>
          <cell r="AF44" t="str">
            <v>2104-330521-99-01-782992</v>
          </cell>
          <cell r="AG44">
            <v>20842.16</v>
          </cell>
          <cell r="AH44">
            <v>3000</v>
          </cell>
          <cell r="AI44">
            <v>0</v>
          </cell>
          <cell r="AJ44">
            <v>3000</v>
          </cell>
          <cell r="AK44">
            <v>0</v>
          </cell>
          <cell r="AL44">
            <v>0</v>
          </cell>
          <cell r="AM44">
            <v>0</v>
          </cell>
          <cell r="AN44">
            <v>0</v>
          </cell>
          <cell r="AO44">
            <v>0</v>
          </cell>
        </row>
        <row r="44">
          <cell r="AQ44">
            <v>0</v>
          </cell>
          <cell r="AR44">
            <v>0</v>
          </cell>
          <cell r="AS44">
            <v>20842.16</v>
          </cell>
          <cell r="AT44">
            <v>15842.16</v>
          </cell>
          <cell r="AU44">
            <v>5000</v>
          </cell>
          <cell r="AV44">
            <v>0</v>
          </cell>
          <cell r="AW44">
            <v>0</v>
          </cell>
          <cell r="AX44">
            <v>0</v>
          </cell>
          <cell r="AY44">
            <v>11051.28</v>
          </cell>
          <cell r="AZ44">
            <v>0</v>
          </cell>
          <cell r="BA44">
            <v>11051.28</v>
          </cell>
          <cell r="BB44">
            <v>0</v>
          </cell>
          <cell r="BC44">
            <v>20842.16</v>
          </cell>
          <cell r="BD44">
            <v>20842.16</v>
          </cell>
          <cell r="BE44">
            <v>0</v>
          </cell>
          <cell r="BF44">
            <v>0</v>
          </cell>
          <cell r="BG44">
            <v>0</v>
          </cell>
          <cell r="BH44">
            <v>1780.47</v>
          </cell>
          <cell r="BI44">
            <v>1780.47</v>
          </cell>
          <cell r="BJ44">
            <v>0</v>
          </cell>
          <cell r="BK44">
            <v>0</v>
          </cell>
          <cell r="BL44">
            <v>0</v>
          </cell>
          <cell r="BM44">
            <v>3000</v>
          </cell>
        </row>
        <row r="45">
          <cell r="I45" t="str">
            <v>德清县学前教育提升扩容工程项目</v>
          </cell>
          <cell r="J45" t="str">
            <v>建设幼儿园57个班，新建园舍面积约30500平 方米，具体内容包括：狮子山幼儿园（暂名）新建工程，拟 建18个班，总建筑面积约10000平方米；雷甸第二幼儿园迁建工程，拟建15个班，总建筑面积约7500平方 米;新市三幼新建工程，拟建18个班，总建 筑面积10000平方米（含地下室）;下舍幼儿 园扩建工程，拟扩建6个班，总建筑面积约3000平方米。</v>
          </cell>
          <cell r="K45" t="str">
            <v>0905学龄前教育</v>
          </cell>
          <cell r="L45" t="str">
            <v>学前教育</v>
          </cell>
          <cell r="M45" t="str">
            <v>有自身收益的公益性项目</v>
          </cell>
          <cell r="N45" t="str">
            <v>在建</v>
          </cell>
          <cell r="O45" t="str">
            <v>2020</v>
          </cell>
          <cell r="P45" t="str">
            <v>发改委审批</v>
          </cell>
          <cell r="Q45" t="str">
            <v>县区级</v>
          </cell>
          <cell r="R45" t="str">
            <v>否</v>
          </cell>
        </row>
        <row r="45">
          <cell r="T45" t="str">
            <v>是</v>
          </cell>
          <cell r="U45" t="str">
            <v>是</v>
          </cell>
          <cell r="V45" t="str">
            <v>是</v>
          </cell>
          <cell r="W45" t="str">
            <v>是</v>
          </cell>
          <cell r="X45" t="str">
            <v>是</v>
          </cell>
          <cell r="Y45" t="str">
            <v>2021-06-07</v>
          </cell>
          <cell r="Z45" t="str">
            <v>2024-12-30</v>
          </cell>
          <cell r="AA45" t="str">
            <v>德清县教育局</v>
          </cell>
          <cell r="AB45" t="str">
            <v>徐安军</v>
          </cell>
          <cell r="AC45" t="str">
            <v>13867257055</v>
          </cell>
        </row>
        <row r="45">
          <cell r="AE45" t="str">
            <v>P20330521-0025</v>
          </cell>
          <cell r="AF45" t="str">
            <v>2011-330521-04-01-118153</v>
          </cell>
          <cell r="AG45">
            <v>16598</v>
          </cell>
          <cell r="AH45">
            <v>7920</v>
          </cell>
          <cell r="AI45">
            <v>0</v>
          </cell>
          <cell r="AJ45">
            <v>7920</v>
          </cell>
          <cell r="AK45">
            <v>0</v>
          </cell>
          <cell r="AL45">
            <v>0</v>
          </cell>
          <cell r="AM45">
            <v>0</v>
          </cell>
          <cell r="AN45">
            <v>0</v>
          </cell>
          <cell r="AO45">
            <v>0</v>
          </cell>
          <cell r="AP45" t="str">
            <v>行政单位</v>
          </cell>
          <cell r="AQ45">
            <v>4</v>
          </cell>
          <cell r="AR45">
            <v>15</v>
          </cell>
          <cell r="AS45">
            <v>16598</v>
          </cell>
          <cell r="AT45">
            <v>4378</v>
          </cell>
          <cell r="AU45">
            <v>12220</v>
          </cell>
          <cell r="AV45">
            <v>0</v>
          </cell>
          <cell r="AW45">
            <v>0</v>
          </cell>
          <cell r="AX45">
            <v>0</v>
          </cell>
          <cell r="AY45">
            <v>41835.38</v>
          </cell>
          <cell r="AZ45">
            <v>0</v>
          </cell>
          <cell r="BA45">
            <v>41835.38</v>
          </cell>
          <cell r="BB45">
            <v>0</v>
          </cell>
          <cell r="BC45">
            <v>18162.16</v>
          </cell>
          <cell r="BD45">
            <v>16598</v>
          </cell>
          <cell r="BE45">
            <v>1564.16</v>
          </cell>
          <cell r="BF45">
            <v>0</v>
          </cell>
          <cell r="BG45">
            <v>0</v>
          </cell>
          <cell r="BH45">
            <v>7428</v>
          </cell>
          <cell r="BI45">
            <v>1562.4</v>
          </cell>
          <cell r="BJ45">
            <v>5865.6</v>
          </cell>
          <cell r="BK45">
            <v>0</v>
          </cell>
          <cell r="BL45">
            <v>0</v>
          </cell>
          <cell r="BM45">
            <v>5000</v>
          </cell>
        </row>
        <row r="46">
          <cell r="I46" t="str">
            <v>中心城区停车场建设及配套设施提升工程(一期）</v>
          </cell>
          <cell r="J46" t="str">
            <v>建设项目包括三所学校操场地下建设停车场，新建建筑面积约 40000 平方米；对停车场周边设施改造提升，新建、改造地上建筑面积约 20000 平方米等,以有效缓解停车位不足、配置不合理、利用率较低等问题。新增停车位约1000个。</v>
          </cell>
          <cell r="K46" t="str">
            <v>040601城市停车场</v>
          </cell>
          <cell r="L46" t="str">
            <v>城市停车场</v>
          </cell>
        </row>
        <row r="46">
          <cell r="N46" t="str">
            <v>在建</v>
          </cell>
          <cell r="O46" t="str">
            <v>2022</v>
          </cell>
        </row>
        <row r="46">
          <cell r="R46" t="str">
            <v>否</v>
          </cell>
        </row>
        <row r="46">
          <cell r="T46" t="str">
            <v>是</v>
          </cell>
          <cell r="U46" t="str">
            <v>是</v>
          </cell>
          <cell r="V46" t="str">
            <v>是</v>
          </cell>
          <cell r="W46" t="str">
            <v>是</v>
          </cell>
          <cell r="X46" t="str">
            <v>是</v>
          </cell>
          <cell r="Y46" t="str">
            <v>2022-09-30</v>
          </cell>
          <cell r="Z46" t="str">
            <v>2025-08-31</v>
          </cell>
          <cell r="AA46" t="str">
            <v>德清县住房和城乡建设局</v>
          </cell>
        </row>
        <row r="46">
          <cell r="AE46" t="str">
            <v>P22330521-0004</v>
          </cell>
          <cell r="AF46" t="str">
            <v>2201-330521-04-01-471416</v>
          </cell>
          <cell r="AG46">
            <v>26180</v>
          </cell>
          <cell r="AH46">
            <v>0</v>
          </cell>
          <cell r="AI46">
            <v>0</v>
          </cell>
          <cell r="AJ46">
            <v>0</v>
          </cell>
          <cell r="AK46">
            <v>0</v>
          </cell>
          <cell r="AL46">
            <v>0</v>
          </cell>
          <cell r="AM46">
            <v>0</v>
          </cell>
          <cell r="AN46">
            <v>0</v>
          </cell>
          <cell r="AO46">
            <v>0</v>
          </cell>
          <cell r="AP46" t="str">
            <v>行政单位</v>
          </cell>
          <cell r="AQ46">
            <v>3</v>
          </cell>
          <cell r="AR46">
            <v>15</v>
          </cell>
          <cell r="AS46">
            <v>26180</v>
          </cell>
          <cell r="AT46">
            <v>6180</v>
          </cell>
          <cell r="AU46">
            <v>20000</v>
          </cell>
          <cell r="AV46">
            <v>0</v>
          </cell>
          <cell r="AW46">
            <v>0</v>
          </cell>
          <cell r="AX46">
            <v>0</v>
          </cell>
          <cell r="AY46">
            <v>58074.74</v>
          </cell>
          <cell r="AZ46">
            <v>0</v>
          </cell>
          <cell r="BA46">
            <v>58074.74</v>
          </cell>
          <cell r="BB46">
            <v>0</v>
          </cell>
          <cell r="BC46">
            <v>28100</v>
          </cell>
          <cell r="BD46">
            <v>26180</v>
          </cell>
          <cell r="BE46">
            <v>1920</v>
          </cell>
          <cell r="BF46">
            <v>0</v>
          </cell>
          <cell r="BG46">
            <v>0</v>
          </cell>
          <cell r="BH46">
            <v>17173.98</v>
          </cell>
          <cell r="BI46">
            <v>7573.98</v>
          </cell>
          <cell r="BJ46">
            <v>9600</v>
          </cell>
          <cell r="BK46">
            <v>0</v>
          </cell>
          <cell r="BL46">
            <v>0</v>
          </cell>
          <cell r="BM46">
            <v>1700</v>
          </cell>
        </row>
        <row r="47">
          <cell r="I47" t="str">
            <v>新建县城区生活垃圾中转站</v>
          </cell>
          <cell r="J47" t="str">
            <v>新建垃圾中转站，含垃圾中转区、垃圾转运车辆停放区域及办公用房。中转站设备采用竖式装箱压缩工艺，利用重力直接装箱压缩，压缩过程密闭，无垃圾散落现象，环境效果好。在应急情况下，可兼容餐厨垃圾转运，适应未来城市发展。</v>
          </cell>
          <cell r="K47" t="str">
            <v>040407垃圾处理（城镇）</v>
          </cell>
          <cell r="L47" t="str">
            <v>城镇污水垃圾收集处理</v>
          </cell>
          <cell r="M47" t="str">
            <v>有自身收益的公益性项目</v>
          </cell>
          <cell r="N47" t="str">
            <v>在建</v>
          </cell>
          <cell r="O47" t="str">
            <v>2021</v>
          </cell>
          <cell r="P47" t="str">
            <v>发改委审批</v>
          </cell>
          <cell r="Q47" t="str">
            <v>县区级</v>
          </cell>
          <cell r="R47" t="str">
            <v>否</v>
          </cell>
        </row>
        <row r="47">
          <cell r="T47" t="str">
            <v>是</v>
          </cell>
          <cell r="U47" t="str">
            <v>是</v>
          </cell>
          <cell r="V47" t="str">
            <v>是</v>
          </cell>
          <cell r="W47" t="str">
            <v>是</v>
          </cell>
          <cell r="X47" t="str">
            <v>是</v>
          </cell>
          <cell r="Y47" t="str">
            <v>2021-12-10</v>
          </cell>
          <cell r="Z47" t="str">
            <v>2023-06-30</v>
          </cell>
          <cell r="AA47" t="str">
            <v>综合执法局</v>
          </cell>
          <cell r="AB47" t="str">
            <v>张毅平</v>
          </cell>
          <cell r="AC47" t="str">
            <v>13567265800</v>
          </cell>
        </row>
        <row r="47">
          <cell r="AE47" t="str">
            <v>P21330521-0005</v>
          </cell>
          <cell r="AF47" t="str">
            <v>2107-330521-04-01-384836</v>
          </cell>
          <cell r="AG47">
            <v>10949.03</v>
          </cell>
          <cell r="AH47">
            <v>6000</v>
          </cell>
          <cell r="AI47">
            <v>0</v>
          </cell>
          <cell r="AJ47">
            <v>6000</v>
          </cell>
          <cell r="AK47">
            <v>0</v>
          </cell>
          <cell r="AL47">
            <v>0</v>
          </cell>
          <cell r="AM47">
            <v>0</v>
          </cell>
          <cell r="AN47">
            <v>0</v>
          </cell>
          <cell r="AO47">
            <v>0</v>
          </cell>
        </row>
        <row r="47">
          <cell r="AQ47">
            <v>0</v>
          </cell>
          <cell r="AR47">
            <v>0</v>
          </cell>
          <cell r="AS47">
            <v>10949.03</v>
          </cell>
          <cell r="AT47">
            <v>2949.03</v>
          </cell>
          <cell r="AU47">
            <v>8000</v>
          </cell>
          <cell r="AV47">
            <v>0</v>
          </cell>
          <cell r="AW47">
            <v>0</v>
          </cell>
          <cell r="AX47">
            <v>0</v>
          </cell>
          <cell r="AY47">
            <v>25754.4</v>
          </cell>
          <cell r="AZ47">
            <v>0</v>
          </cell>
          <cell r="BA47">
            <v>25754.4</v>
          </cell>
          <cell r="BB47">
            <v>0</v>
          </cell>
          <cell r="BC47">
            <v>10949.03</v>
          </cell>
          <cell r="BD47">
            <v>10949.03</v>
          </cell>
          <cell r="BE47">
            <v>0</v>
          </cell>
          <cell r="BF47">
            <v>0</v>
          </cell>
          <cell r="BG47">
            <v>0</v>
          </cell>
          <cell r="BH47">
            <v>10015.98</v>
          </cell>
          <cell r="BI47">
            <v>10015.98</v>
          </cell>
          <cell r="BJ47">
            <v>0</v>
          </cell>
          <cell r="BK47">
            <v>0</v>
          </cell>
          <cell r="BL47">
            <v>0</v>
          </cell>
          <cell r="BM47">
            <v>6000</v>
          </cell>
        </row>
        <row r="48">
          <cell r="I48" t="str">
            <v>德清县全域宜机化改造试点项目</v>
          </cell>
          <cell r="J48" t="str">
            <v>50323亩农田进行宜机化改造，其中：3200亩建成百粮山绿色农田； 5915亩进行美丽田园提升，建设内容含道路、沟渠等基础设施宜机化建设；并且在德清县内各镇（街道）建设10个高水平农事服务中心，包含农事服务用房建设等工程。</v>
          </cell>
          <cell r="K48" t="str">
            <v>150199其他农村建设</v>
          </cell>
          <cell r="L48" t="str">
            <v>农业</v>
          </cell>
        </row>
        <row r="48">
          <cell r="N48" t="str">
            <v>在建</v>
          </cell>
          <cell r="O48" t="str">
            <v>2022</v>
          </cell>
        </row>
        <row r="48">
          <cell r="R48" t="str">
            <v>否</v>
          </cell>
        </row>
        <row r="48">
          <cell r="T48" t="str">
            <v>是</v>
          </cell>
          <cell r="U48" t="str">
            <v>是</v>
          </cell>
          <cell r="V48" t="str">
            <v>是</v>
          </cell>
          <cell r="W48" t="str">
            <v>是</v>
          </cell>
          <cell r="X48" t="str">
            <v>是</v>
          </cell>
          <cell r="Y48" t="str">
            <v>2022-03-31</v>
          </cell>
          <cell r="Z48" t="str">
            <v>2026-03-31</v>
          </cell>
          <cell r="AA48" t="str">
            <v>德清县农业农村局</v>
          </cell>
        </row>
        <row r="48">
          <cell r="AE48" t="str">
            <v>P22330521-0006</v>
          </cell>
          <cell r="AF48" t="str">
            <v>2201-330521-04-01-214499</v>
          </cell>
          <cell r="AG48">
            <v>15565</v>
          </cell>
          <cell r="AH48">
            <v>0</v>
          </cell>
          <cell r="AI48">
            <v>0</v>
          </cell>
          <cell r="AJ48">
            <v>0</v>
          </cell>
          <cell r="AK48">
            <v>0</v>
          </cell>
          <cell r="AL48">
            <v>0</v>
          </cell>
          <cell r="AM48">
            <v>0</v>
          </cell>
          <cell r="AN48">
            <v>0</v>
          </cell>
          <cell r="AO48">
            <v>0</v>
          </cell>
          <cell r="AP48" t="str">
            <v>行政单位</v>
          </cell>
          <cell r="AQ48">
            <v>4</v>
          </cell>
          <cell r="AR48">
            <v>14</v>
          </cell>
          <cell r="AS48">
            <v>15565</v>
          </cell>
          <cell r="AT48">
            <v>4365</v>
          </cell>
          <cell r="AU48">
            <v>11200</v>
          </cell>
          <cell r="AV48">
            <v>0</v>
          </cell>
          <cell r="AW48">
            <v>0</v>
          </cell>
          <cell r="AX48">
            <v>0</v>
          </cell>
          <cell r="AY48">
            <v>25672.5</v>
          </cell>
          <cell r="AZ48">
            <v>0</v>
          </cell>
          <cell r="BA48">
            <v>25672.5</v>
          </cell>
          <cell r="BB48">
            <v>0</v>
          </cell>
          <cell r="BC48">
            <v>16765</v>
          </cell>
          <cell r="BD48">
            <v>15565</v>
          </cell>
          <cell r="BE48">
            <v>1200</v>
          </cell>
          <cell r="BF48">
            <v>0</v>
          </cell>
          <cell r="BG48">
            <v>0</v>
          </cell>
          <cell r="BH48">
            <v>5127.55</v>
          </cell>
          <cell r="BI48">
            <v>2127.55</v>
          </cell>
          <cell r="BJ48">
            <v>3000</v>
          </cell>
          <cell r="BK48">
            <v>0</v>
          </cell>
          <cell r="BL48">
            <v>0</v>
          </cell>
          <cell r="BM48">
            <v>5000</v>
          </cell>
        </row>
        <row r="49">
          <cell r="I49" t="str">
            <v>感染性疾病综合楼项目</v>
          </cell>
          <cell r="J49" t="str">
            <v>长兴县人民医院感染性疾病综合楼项目位于长兴县人民医院院内北部，原感染性疾病楼东北处，占地面积约12亩。项目主要工程内容包括：新建建筑面积27,200平米感染性疾病综合楼，设置床位150张，将建成具有门诊、放射科、药房、B 超、心电图、检验科、ICU 区、病房、手术室、及发热病人住院区等功能的平战结合的医疗中心。项目概算总投资21944.86万元。</v>
          </cell>
          <cell r="K49" t="str">
            <v>1201公立医院</v>
          </cell>
          <cell r="L49" t="str">
            <v>卫生健康（含应急医疗救治设施、公共卫生设施）</v>
          </cell>
          <cell r="M49" t="str">
            <v>有自身收益的公益性项目</v>
          </cell>
          <cell r="N49" t="str">
            <v>在建</v>
          </cell>
          <cell r="O49" t="str">
            <v>2020</v>
          </cell>
          <cell r="P49" t="str">
            <v>发改委审批</v>
          </cell>
          <cell r="Q49" t="str">
            <v>县区级</v>
          </cell>
          <cell r="R49" t="str">
            <v>否</v>
          </cell>
        </row>
        <row r="49">
          <cell r="T49" t="str">
            <v>是</v>
          </cell>
          <cell r="U49" t="str">
            <v>是</v>
          </cell>
          <cell r="V49" t="str">
            <v>是</v>
          </cell>
          <cell r="W49" t="str">
            <v>是</v>
          </cell>
          <cell r="X49" t="str">
            <v>是</v>
          </cell>
          <cell r="Y49" t="str">
            <v>2020-09-01</v>
          </cell>
        </row>
        <row r="49">
          <cell r="AA49" t="str">
            <v>长兴县人民医院</v>
          </cell>
          <cell r="AB49" t="str">
            <v>杨勇</v>
          </cell>
          <cell r="AC49" t="str">
            <v>15088310079</v>
          </cell>
          <cell r="AD49" t="str">
            <v>0799其他医疗卫生部门</v>
          </cell>
          <cell r="AE49" t="str">
            <v>P20330522-0004</v>
          </cell>
          <cell r="AF49" t="str">
            <v>2020-330522-84-01-122897</v>
          </cell>
          <cell r="AG49">
            <v>21944.86</v>
          </cell>
          <cell r="AH49">
            <v>5600</v>
          </cell>
          <cell r="AI49">
            <v>600</v>
          </cell>
          <cell r="AJ49">
            <v>5000</v>
          </cell>
          <cell r="AK49">
            <v>0</v>
          </cell>
          <cell r="AL49">
            <v>0</v>
          </cell>
          <cell r="AM49">
            <v>0</v>
          </cell>
          <cell r="AN49">
            <v>0</v>
          </cell>
          <cell r="AO49">
            <v>0</v>
          </cell>
        </row>
        <row r="49">
          <cell r="AQ49">
            <v>0</v>
          </cell>
          <cell r="AR49">
            <v>0</v>
          </cell>
          <cell r="AS49">
            <v>21944.86</v>
          </cell>
          <cell r="AT49">
            <v>11344.86</v>
          </cell>
          <cell r="AU49">
            <v>10600</v>
          </cell>
          <cell r="AV49">
            <v>0</v>
          </cell>
          <cell r="AW49">
            <v>0</v>
          </cell>
          <cell r="AX49">
            <v>0</v>
          </cell>
          <cell r="AY49">
            <v>251711.87</v>
          </cell>
          <cell r="AZ49">
            <v>0</v>
          </cell>
          <cell r="BA49">
            <v>251711.87</v>
          </cell>
          <cell r="BB49">
            <v>0</v>
          </cell>
          <cell r="BC49">
            <v>21400</v>
          </cell>
          <cell r="BD49">
            <v>21400</v>
          </cell>
          <cell r="BE49">
            <v>0</v>
          </cell>
          <cell r="BF49">
            <v>0</v>
          </cell>
          <cell r="BG49">
            <v>0</v>
          </cell>
          <cell r="BH49">
            <v>230410.89</v>
          </cell>
          <cell r="BI49">
            <v>230410.89</v>
          </cell>
          <cell r="BJ49">
            <v>0</v>
          </cell>
          <cell r="BK49">
            <v>0</v>
          </cell>
          <cell r="BL49">
            <v>0</v>
          </cell>
          <cell r="BM49">
            <v>5000</v>
          </cell>
        </row>
        <row r="50">
          <cell r="I50" t="str">
            <v>数创广场升级改造工程</v>
          </cell>
          <cell r="J50" t="str">
            <v>主要建设内容包括楼宇间增加五颗景观树，增加部分大楼观光电梯、连接景观树及楼宇的连桥，部分楼层上人屋顶改造，部分场景绿化铺装，幕墙及外立面改造，室内公共部位装修，对原有建筑加固等。主要建设内容包括楼宇间增加五颗景观树，增加部分大楼观光电梯、连接景观树及楼宇的连桥，部分楼层上人屋顶改造，部分场景绿化铺装，幕墙及外立面改造，室内公共部位装修，对原有建筑加固等。</v>
          </cell>
          <cell r="K50" t="str">
            <v>0499其他市政建设</v>
          </cell>
          <cell r="L50" t="str">
            <v>产业园区基础设施（主要支持国家级、省级产业园区基础设施）</v>
          </cell>
          <cell r="M50" t="str">
            <v>有自身收益的公益性项目</v>
          </cell>
          <cell r="N50" t="str">
            <v>在建</v>
          </cell>
          <cell r="O50" t="str">
            <v>2020</v>
          </cell>
          <cell r="P50" t="str">
            <v>发改委审批</v>
          </cell>
          <cell r="Q50" t="str">
            <v>县区级</v>
          </cell>
          <cell r="R50" t="str">
            <v>否</v>
          </cell>
        </row>
        <row r="50">
          <cell r="T50" t="str">
            <v>是</v>
          </cell>
          <cell r="U50" t="str">
            <v>是</v>
          </cell>
          <cell r="V50" t="str">
            <v>是</v>
          </cell>
          <cell r="W50" t="str">
            <v>是</v>
          </cell>
          <cell r="X50" t="str">
            <v>是</v>
          </cell>
          <cell r="Y50" t="str">
            <v>2020-10-01</v>
          </cell>
          <cell r="Z50" t="str">
            <v>2021-12-31</v>
          </cell>
          <cell r="AA50" t="str">
            <v>绍兴上虞大通滨江商城有限公司</v>
          </cell>
          <cell r="AB50" t="str">
            <v>陆汉杰</v>
          </cell>
          <cell r="AC50" t="str">
            <v>13857518673</v>
          </cell>
        </row>
        <row r="50">
          <cell r="AE50" t="str">
            <v>P20330604-0057</v>
          </cell>
          <cell r="AF50" t="str">
            <v>2020-330604-48-01-156437</v>
          </cell>
          <cell r="AG50">
            <v>4819.69</v>
          </cell>
          <cell r="AH50">
            <v>3500</v>
          </cell>
          <cell r="AI50">
            <v>0</v>
          </cell>
          <cell r="AJ50">
            <v>3500</v>
          </cell>
          <cell r="AK50">
            <v>0</v>
          </cell>
          <cell r="AL50">
            <v>0</v>
          </cell>
          <cell r="AM50">
            <v>0</v>
          </cell>
          <cell r="AN50">
            <v>0</v>
          </cell>
          <cell r="AO50">
            <v>0</v>
          </cell>
        </row>
        <row r="50">
          <cell r="AQ50">
            <v>0</v>
          </cell>
          <cell r="AR50">
            <v>0</v>
          </cell>
          <cell r="AS50">
            <v>4819.69</v>
          </cell>
          <cell r="AT50">
            <v>0</v>
          </cell>
          <cell r="AU50">
            <v>3500</v>
          </cell>
          <cell r="AV50">
            <v>0</v>
          </cell>
          <cell r="AW50">
            <v>1319.69</v>
          </cell>
          <cell r="AX50">
            <v>0</v>
          </cell>
          <cell r="AY50">
            <v>12019.32</v>
          </cell>
          <cell r="AZ50">
            <v>0</v>
          </cell>
          <cell r="BA50">
            <v>0</v>
          </cell>
          <cell r="BB50">
            <v>12019.32</v>
          </cell>
          <cell r="BC50">
            <v>4819.69</v>
          </cell>
          <cell r="BD50">
            <v>4819.69</v>
          </cell>
          <cell r="BE50">
            <v>0</v>
          </cell>
          <cell r="BF50">
            <v>0</v>
          </cell>
          <cell r="BG50">
            <v>0</v>
          </cell>
          <cell r="BH50">
            <v>3061.66</v>
          </cell>
          <cell r="BI50">
            <v>3061.66</v>
          </cell>
          <cell r="BJ50">
            <v>0</v>
          </cell>
          <cell r="BK50">
            <v>0</v>
          </cell>
          <cell r="BL50">
            <v>0</v>
          </cell>
          <cell r="BM50">
            <v>3500</v>
          </cell>
        </row>
        <row r="51">
          <cell r="I51" t="str">
            <v>杭州湾上虞经济技术开发区高级化工人才公共实训中心及研究院项目</v>
          </cell>
          <cell r="J51" t="str">
            <v>杭州湾上虞经济技术开发区高级化工人才公共实训中心及研究院项目,项目是政府投资性项目，也是公益性项目，所属社会事业（职业教育），项目自身能产生一定收益。杭州湾上虞经济技术开发区高级化工人才公共实训中心及研究院项目,项目是政府投资性项目，也是公益性项目，所属社会事业（职业教育），项目自身能产生一定收益。杭州湾上虞经济技术开发区高级化工人才公共实训中心及研究院项目,项目是政府投资性项目，也是公益性项目，所属社会事业（职业教育），项目自身能产生一定收益。</v>
          </cell>
          <cell r="K51" t="str">
            <v>0999其他教育</v>
          </cell>
          <cell r="L51" t="str">
            <v>职业教育</v>
          </cell>
          <cell r="M51" t="str">
            <v>有自身收益的公益性项目</v>
          </cell>
          <cell r="N51" t="str">
            <v>在建</v>
          </cell>
          <cell r="O51" t="str">
            <v>2019</v>
          </cell>
          <cell r="P51" t="str">
            <v>发改委审批</v>
          </cell>
          <cell r="Q51" t="str">
            <v>县区级</v>
          </cell>
          <cell r="R51" t="str">
            <v>否</v>
          </cell>
        </row>
        <row r="51">
          <cell r="T51" t="str">
            <v>是</v>
          </cell>
          <cell r="U51" t="str">
            <v>是</v>
          </cell>
          <cell r="V51" t="str">
            <v>是</v>
          </cell>
          <cell r="W51" t="str">
            <v>是</v>
          </cell>
          <cell r="X51" t="str">
            <v>是</v>
          </cell>
          <cell r="Y51" t="str">
            <v>2020-03-01</v>
          </cell>
          <cell r="Z51" t="str">
            <v>2022-02-28</v>
          </cell>
          <cell r="AA51" t="str">
            <v>绍兴市上虞杭州湾滨海新城投资开发建设有限公司</v>
          </cell>
          <cell r="AB51" t="str">
            <v>阮朝辉</v>
          </cell>
          <cell r="AC51" t="str">
            <v>13616858862</v>
          </cell>
          <cell r="AD51" t="str">
            <v>09城乡社区部门</v>
          </cell>
          <cell r="AE51" t="str">
            <v>P19330604-0020</v>
          </cell>
          <cell r="AF51" t="str">
            <v>2019-330604-47-01-809908</v>
          </cell>
          <cell r="AG51">
            <v>54430</v>
          </cell>
          <cell r="AH51">
            <v>38000</v>
          </cell>
          <cell r="AI51">
            <v>0</v>
          </cell>
          <cell r="AJ51">
            <v>38000</v>
          </cell>
          <cell r="AK51">
            <v>0</v>
          </cell>
          <cell r="AL51">
            <v>0</v>
          </cell>
          <cell r="AM51">
            <v>0</v>
          </cell>
          <cell r="AN51">
            <v>0</v>
          </cell>
          <cell r="AO51">
            <v>0</v>
          </cell>
        </row>
        <row r="51">
          <cell r="AQ51">
            <v>0</v>
          </cell>
          <cell r="AR51">
            <v>0</v>
          </cell>
          <cell r="AS51">
            <v>54430</v>
          </cell>
          <cell r="AT51">
            <v>0</v>
          </cell>
          <cell r="AU51">
            <v>38000</v>
          </cell>
          <cell r="AV51">
            <v>0</v>
          </cell>
          <cell r="AW51">
            <v>16430</v>
          </cell>
          <cell r="AX51">
            <v>0</v>
          </cell>
          <cell r="AY51">
            <v>133069.55</v>
          </cell>
          <cell r="AZ51">
            <v>0</v>
          </cell>
          <cell r="BA51">
            <v>0</v>
          </cell>
          <cell r="BB51">
            <v>133069.55</v>
          </cell>
          <cell r="BC51">
            <v>54430</v>
          </cell>
          <cell r="BD51">
            <v>54430</v>
          </cell>
          <cell r="BE51">
            <v>0</v>
          </cell>
          <cell r="BF51">
            <v>0</v>
          </cell>
          <cell r="BG51">
            <v>0</v>
          </cell>
          <cell r="BH51">
            <v>0</v>
          </cell>
          <cell r="BI51">
            <v>0</v>
          </cell>
          <cell r="BJ51">
            <v>0</v>
          </cell>
          <cell r="BK51">
            <v>0</v>
          </cell>
          <cell r="BL51">
            <v>0</v>
          </cell>
          <cell r="BM51">
            <v>23000</v>
          </cell>
        </row>
        <row r="52">
          <cell r="I52" t="str">
            <v>上虞城南医用综合中心（二期）</v>
          </cell>
          <cell r="J52" t="str">
            <v>本项目占地面积23662.9平方米，总建筑面积49204平方米，主要建设内容包括住院综合楼、行政楼、高压氧仓，场外及地下室工程等，新增医疗专项高压氧仓、直线加速器机房等设备本项目占地面积23662.9平方米，总建筑面积49204平方米，主要建设内容包括住院综合楼、行政楼、高压氧仓，场外及地下室工程等，新增医疗专项高压氧仓、直线加速器机房等设备</v>
          </cell>
          <cell r="K52" t="str">
            <v>1203公共卫生设施</v>
          </cell>
          <cell r="L52" t="str">
            <v>卫生健康（含应急医疗救治设施、公共卫生设施）</v>
          </cell>
          <cell r="M52" t="str">
            <v>有自身收益的公益性项目</v>
          </cell>
          <cell r="N52" t="str">
            <v>在建</v>
          </cell>
          <cell r="O52" t="str">
            <v>2020</v>
          </cell>
          <cell r="P52" t="str">
            <v>发改委审批</v>
          </cell>
          <cell r="Q52" t="str">
            <v>县区级</v>
          </cell>
          <cell r="R52" t="str">
            <v>否</v>
          </cell>
        </row>
        <row r="52">
          <cell r="T52" t="str">
            <v>是</v>
          </cell>
          <cell r="U52" t="str">
            <v>是</v>
          </cell>
          <cell r="V52" t="str">
            <v>是</v>
          </cell>
          <cell r="W52" t="str">
            <v>是</v>
          </cell>
          <cell r="X52" t="str">
            <v>是</v>
          </cell>
          <cell r="Y52" t="str">
            <v>2021-12-01</v>
          </cell>
          <cell r="Z52" t="str">
            <v>2024-01-31</v>
          </cell>
          <cell r="AA52" t="str">
            <v>绍兴市上虞中医医院</v>
          </cell>
          <cell r="AB52" t="str">
            <v>沈源</v>
          </cell>
          <cell r="AC52" t="str">
            <v>13505852977</v>
          </cell>
        </row>
        <row r="52">
          <cell r="AE52" t="str">
            <v>P20330604-0058</v>
          </cell>
          <cell r="AF52" t="str">
            <v>2020-330604-72-01-116007</v>
          </cell>
          <cell r="AG52">
            <v>34674.32</v>
          </cell>
          <cell r="AH52">
            <v>15401</v>
          </cell>
          <cell r="AI52">
            <v>0</v>
          </cell>
          <cell r="AJ52">
            <v>15000</v>
          </cell>
          <cell r="AK52">
            <v>401</v>
          </cell>
          <cell r="AL52">
            <v>0</v>
          </cell>
          <cell r="AM52">
            <v>0</v>
          </cell>
          <cell r="AN52">
            <v>0</v>
          </cell>
          <cell r="AO52">
            <v>0</v>
          </cell>
        </row>
        <row r="52">
          <cell r="AQ52">
            <v>0</v>
          </cell>
          <cell r="AR52">
            <v>0</v>
          </cell>
          <cell r="AS52">
            <v>34674.32</v>
          </cell>
          <cell r="AT52">
            <v>0</v>
          </cell>
          <cell r="AU52">
            <v>24000</v>
          </cell>
          <cell r="AV52">
            <v>0</v>
          </cell>
          <cell r="AW52">
            <v>10674.32</v>
          </cell>
          <cell r="AX52">
            <v>0</v>
          </cell>
          <cell r="AY52">
            <v>75204.15</v>
          </cell>
          <cell r="AZ52">
            <v>0</v>
          </cell>
          <cell r="BA52">
            <v>75204.15</v>
          </cell>
          <cell r="BB52">
            <v>0</v>
          </cell>
          <cell r="BC52">
            <v>34674.32</v>
          </cell>
          <cell r="BD52">
            <v>34674.32</v>
          </cell>
          <cell r="BE52">
            <v>0</v>
          </cell>
          <cell r="BF52">
            <v>0</v>
          </cell>
          <cell r="BG52">
            <v>0</v>
          </cell>
          <cell r="BH52">
            <v>19884.75</v>
          </cell>
          <cell r="BI52">
            <v>19884.75</v>
          </cell>
          <cell r="BJ52">
            <v>0</v>
          </cell>
          <cell r="BK52">
            <v>0</v>
          </cell>
          <cell r="BL52">
            <v>0</v>
          </cell>
          <cell r="BM52">
            <v>15000</v>
          </cell>
        </row>
        <row r="53">
          <cell r="I53" t="str">
            <v>曹娥江上浦船闸及航道工程</v>
          </cell>
          <cell r="J53" t="str">
            <v>曹娥江上浦船闸及航道工程位于浙江省绍兴市上虞区境内，为上虞与嵊州交界至大厍船闸曹娥江航段。本项目建设内容包括新建船闸1座，航道疏泼约29公里，设置锚地3处；改建桥梁l座；防洪补偿工程包括泄水闸l座、江心洲防护960米等；其他助航安全保障设施、配套工程及附属设施等。</v>
          </cell>
          <cell r="K53" t="str">
            <v>16港口</v>
          </cell>
          <cell r="L53" t="str">
            <v>水运</v>
          </cell>
          <cell r="M53" t="str">
            <v>有自身收益的公益性项目</v>
          </cell>
          <cell r="N53" t="str">
            <v>在建</v>
          </cell>
          <cell r="O53" t="str">
            <v>2018</v>
          </cell>
          <cell r="P53" t="str">
            <v>发改委审批</v>
          </cell>
          <cell r="Q53" t="str">
            <v>省级</v>
          </cell>
          <cell r="R53" t="str">
            <v>否</v>
          </cell>
        </row>
        <row r="53">
          <cell r="T53" t="str">
            <v>是</v>
          </cell>
          <cell r="U53" t="str">
            <v>是</v>
          </cell>
          <cell r="V53" t="str">
            <v>是</v>
          </cell>
          <cell r="W53" t="str">
            <v>是</v>
          </cell>
          <cell r="X53" t="str">
            <v>是</v>
          </cell>
          <cell r="Y53" t="str">
            <v>2019-06-01</v>
          </cell>
          <cell r="Z53" t="str">
            <v>2022-06-30</v>
          </cell>
          <cell r="AA53" t="str">
            <v>绍兴市上虞区交通投资有限公司</v>
          </cell>
          <cell r="AB53" t="str">
            <v>丁秀君</v>
          </cell>
          <cell r="AC53" t="str">
            <v>13616858695</v>
          </cell>
          <cell r="AD53" t="str">
            <v>1101公路水路运输部门</v>
          </cell>
          <cell r="AE53" t="str">
            <v>P18330604-0013</v>
          </cell>
          <cell r="AF53" t="str">
            <v>2017-330682-48-01-018837-000</v>
          </cell>
          <cell r="AG53">
            <v>62309.99</v>
          </cell>
          <cell r="AH53">
            <v>26655</v>
          </cell>
          <cell r="AI53">
            <v>0</v>
          </cell>
          <cell r="AJ53">
            <v>5000</v>
          </cell>
          <cell r="AK53">
            <v>21655</v>
          </cell>
          <cell r="AL53">
            <v>0</v>
          </cell>
          <cell r="AM53">
            <v>0</v>
          </cell>
          <cell r="AN53">
            <v>0</v>
          </cell>
          <cell r="AO53">
            <v>0</v>
          </cell>
        </row>
        <row r="53">
          <cell r="AQ53">
            <v>0</v>
          </cell>
          <cell r="AR53">
            <v>0</v>
          </cell>
          <cell r="AS53">
            <v>62309.99</v>
          </cell>
          <cell r="AT53">
            <v>0</v>
          </cell>
          <cell r="AU53">
            <v>5000</v>
          </cell>
          <cell r="AV53">
            <v>0</v>
          </cell>
          <cell r="AW53">
            <v>57309.99</v>
          </cell>
          <cell r="AX53">
            <v>0</v>
          </cell>
          <cell r="AY53">
            <v>32855.62</v>
          </cell>
          <cell r="AZ53">
            <v>0</v>
          </cell>
          <cell r="BA53">
            <v>0</v>
          </cell>
          <cell r="BB53">
            <v>32855.62</v>
          </cell>
          <cell r="BC53">
            <v>62309.99</v>
          </cell>
          <cell r="BD53">
            <v>62309.99</v>
          </cell>
          <cell r="BE53">
            <v>0</v>
          </cell>
          <cell r="BF53">
            <v>0</v>
          </cell>
          <cell r="BG53">
            <v>0</v>
          </cell>
          <cell r="BH53">
            <v>3853.35</v>
          </cell>
          <cell r="BI53">
            <v>3853.35</v>
          </cell>
          <cell r="BJ53">
            <v>0</v>
          </cell>
          <cell r="BK53">
            <v>0</v>
          </cell>
          <cell r="BL53">
            <v>0</v>
          </cell>
          <cell r="BM53">
            <v>5000</v>
          </cell>
        </row>
        <row r="54">
          <cell r="I54" t="str">
            <v>高新园区（南岩片区）基础配套工程</v>
          </cell>
          <cell r="J54" t="str">
            <v>南岩路过江畅通工程全长约1.1km，西起泰坦大道，东至孝行路，道路标准段红线宽40m、下穿段红线宽45.3-48.55m。配套道路全长约542米，宽度为6.5米~16米。新建加油站一座，总占地面积7430平方米，加油机6台2枪，地下储罐6个，配套建筑面积412平方米，及其相关设备的购置及安装调试。新建停车场一座，占地约46亩。新建农贸市场一座建筑物占地面积2128平方米，总建筑面积4712平方米。</v>
          </cell>
          <cell r="K54" t="str">
            <v>0499其他市政建设</v>
          </cell>
          <cell r="L54" t="str">
            <v>产业园区基础设施（主要支持国家级、省级产业园区基础设施）</v>
          </cell>
          <cell r="M54" t="str">
            <v>有自身收益的公益性项目</v>
          </cell>
          <cell r="N54" t="str">
            <v>在建</v>
          </cell>
          <cell r="O54" t="str">
            <v>2020</v>
          </cell>
          <cell r="P54" t="str">
            <v>发改委审批</v>
          </cell>
          <cell r="Q54" t="str">
            <v>县区级</v>
          </cell>
          <cell r="R54" t="str">
            <v>否</v>
          </cell>
        </row>
        <row r="54">
          <cell r="T54" t="str">
            <v>是</v>
          </cell>
          <cell r="U54" t="str">
            <v>是</v>
          </cell>
          <cell r="V54" t="str">
            <v>是</v>
          </cell>
          <cell r="W54" t="str">
            <v>是</v>
          </cell>
          <cell r="X54" t="str">
            <v>是</v>
          </cell>
          <cell r="Y54" t="str">
            <v>2020-05-27</v>
          </cell>
        </row>
        <row r="54">
          <cell r="AA54" t="str">
            <v>新昌县工业区发展有限公司</v>
          </cell>
          <cell r="AB54" t="str">
            <v>梁赛东</v>
          </cell>
          <cell r="AC54" t="str">
            <v>13858598900</v>
          </cell>
          <cell r="AD54" t="str">
            <v>09城乡社区部门</v>
          </cell>
          <cell r="AE54" t="str">
            <v>P20330624-0054</v>
          </cell>
          <cell r="AF54" t="str">
            <v>2020-330624-48-01-120149</v>
          </cell>
          <cell r="AG54">
            <v>39863</v>
          </cell>
          <cell r="AH54">
            <v>29781.5</v>
          </cell>
          <cell r="AI54">
            <v>0</v>
          </cell>
          <cell r="AJ54">
            <v>18000</v>
          </cell>
          <cell r="AK54">
            <v>11781.5</v>
          </cell>
          <cell r="AL54">
            <v>0</v>
          </cell>
          <cell r="AM54">
            <v>0</v>
          </cell>
          <cell r="AN54">
            <v>0</v>
          </cell>
          <cell r="AO54">
            <v>0</v>
          </cell>
        </row>
        <row r="54">
          <cell r="AQ54">
            <v>0</v>
          </cell>
          <cell r="AR54">
            <v>0</v>
          </cell>
          <cell r="AS54">
            <v>39863</v>
          </cell>
          <cell r="AT54">
            <v>0</v>
          </cell>
          <cell r="AU54">
            <v>18000</v>
          </cell>
          <cell r="AV54">
            <v>0</v>
          </cell>
          <cell r="AW54">
            <v>21863</v>
          </cell>
          <cell r="AX54">
            <v>0</v>
          </cell>
          <cell r="AY54">
            <v>176859.34</v>
          </cell>
          <cell r="AZ54">
            <v>0</v>
          </cell>
          <cell r="BA54">
            <v>176859.34</v>
          </cell>
          <cell r="BB54">
            <v>0</v>
          </cell>
          <cell r="BC54">
            <v>39863</v>
          </cell>
          <cell r="BD54">
            <v>39863</v>
          </cell>
          <cell r="BE54">
            <v>0</v>
          </cell>
          <cell r="BF54">
            <v>0</v>
          </cell>
          <cell r="BG54">
            <v>0</v>
          </cell>
          <cell r="BH54">
            <v>137054.1</v>
          </cell>
          <cell r="BI54">
            <v>137054.1</v>
          </cell>
          <cell r="BJ54">
            <v>0</v>
          </cell>
          <cell r="BK54">
            <v>0</v>
          </cell>
          <cell r="BL54">
            <v>0</v>
          </cell>
          <cell r="BM54">
            <v>5000</v>
          </cell>
        </row>
        <row r="55">
          <cell r="I55" t="str">
            <v>新昌县钦寸水库应急备用水源工程</v>
          </cell>
          <cell r="J55" t="str">
            <v>项目计划开工时间为2021年10月，计划2022年12月底完成一期项目竣工验收及交付工作，2024年6月底完成二期项目竣工验收及交付工作。总建设期约2年9个月。项目拟将钦寸水库作为新昌县的应急备用水源，实现县域范围双水源供水。主要建设内容为：敷设螺旋焊接钢管 7500m、新建隧洞 3500m、新建支洞 300m，以及路面、绿化修复。</v>
          </cell>
          <cell r="K55" t="str">
            <v>150306饮水工程</v>
          </cell>
          <cell r="L55" t="str">
            <v>水利</v>
          </cell>
          <cell r="M55" t="str">
            <v>有自身收益的公益性项目</v>
          </cell>
          <cell r="N55" t="str">
            <v>在建</v>
          </cell>
          <cell r="O55" t="str">
            <v>2021</v>
          </cell>
          <cell r="P55" t="str">
            <v>发改委审批</v>
          </cell>
          <cell r="Q55" t="str">
            <v>县区级</v>
          </cell>
          <cell r="R55" t="str">
            <v>否</v>
          </cell>
        </row>
        <row r="55">
          <cell r="T55" t="str">
            <v>是</v>
          </cell>
          <cell r="U55" t="str">
            <v>是</v>
          </cell>
          <cell r="V55" t="str">
            <v>是</v>
          </cell>
          <cell r="W55" t="str">
            <v>是</v>
          </cell>
          <cell r="X55" t="str">
            <v>是</v>
          </cell>
          <cell r="Y55" t="str">
            <v>2021-10-30</v>
          </cell>
        </row>
        <row r="55">
          <cell r="AA55" t="str">
            <v>新昌县沃洲原水有限公司</v>
          </cell>
          <cell r="AB55" t="str">
            <v>赵昂</v>
          </cell>
          <cell r="AC55" t="str">
            <v>15757182605</v>
          </cell>
          <cell r="AD55" t="str">
            <v>18国有企业</v>
          </cell>
          <cell r="AE55" t="str">
            <v>P21330624-0001</v>
          </cell>
          <cell r="AF55" t="str">
            <v>2104-330624-04-01-371066</v>
          </cell>
          <cell r="AG55">
            <v>14317.54</v>
          </cell>
          <cell r="AH55">
            <v>6000</v>
          </cell>
          <cell r="AI55">
            <v>0</v>
          </cell>
          <cell r="AJ55">
            <v>5000</v>
          </cell>
          <cell r="AK55">
            <v>1000</v>
          </cell>
          <cell r="AL55">
            <v>0</v>
          </cell>
          <cell r="AM55">
            <v>0</v>
          </cell>
          <cell r="AN55">
            <v>0</v>
          </cell>
          <cell r="AO55">
            <v>0</v>
          </cell>
        </row>
        <row r="55">
          <cell r="AQ55">
            <v>0</v>
          </cell>
          <cell r="AR55">
            <v>0</v>
          </cell>
          <cell r="AS55">
            <v>14317.54</v>
          </cell>
          <cell r="AT55">
            <v>0</v>
          </cell>
          <cell r="AU55">
            <v>7000</v>
          </cell>
          <cell r="AV55">
            <v>0</v>
          </cell>
          <cell r="AW55">
            <v>7317.54</v>
          </cell>
          <cell r="AX55">
            <v>0</v>
          </cell>
          <cell r="AY55">
            <v>26444.25</v>
          </cell>
          <cell r="AZ55">
            <v>0</v>
          </cell>
          <cell r="BA55">
            <v>26444.25</v>
          </cell>
          <cell r="BB55">
            <v>0</v>
          </cell>
          <cell r="BC55">
            <v>14317.54</v>
          </cell>
          <cell r="BD55">
            <v>14317.54</v>
          </cell>
          <cell r="BE55">
            <v>0</v>
          </cell>
          <cell r="BF55">
            <v>0</v>
          </cell>
          <cell r="BG55">
            <v>0</v>
          </cell>
          <cell r="BH55">
            <v>11300.81</v>
          </cell>
          <cell r="BI55">
            <v>11300.81</v>
          </cell>
          <cell r="BJ55">
            <v>0</v>
          </cell>
          <cell r="BK55">
            <v>0</v>
          </cell>
          <cell r="BL55">
            <v>0</v>
          </cell>
          <cell r="BM55">
            <v>5000</v>
          </cell>
        </row>
        <row r="56">
          <cell r="I56" t="str">
            <v>新昌浙东唐诗之路文化带建设项目</v>
          </cell>
          <cell r="J56" t="str">
            <v>本项目拟新昌县天姥山文化旅游区进行全面建设，建设项目共计44个，包括山居诗画养生地、佛道诗缘修心地、文化诗韵静心地、水乡诗韵怡心地、三十六渡诗情爽心地等5个类型本项目拟新昌县天姥山文化旅游区进行全面建设，建设项目共计44个，包括山居诗画养生地、佛道诗缘修心地、文化诗韵静心地、水乡诗韵怡心地、三十六渡诗情爽心地等5个类型</v>
          </cell>
          <cell r="K56" t="str">
            <v>1101文化旅游</v>
          </cell>
          <cell r="L56" t="str">
            <v>文化旅游</v>
          </cell>
          <cell r="M56" t="str">
            <v>有自身收益的公益性项目</v>
          </cell>
          <cell r="N56" t="str">
            <v>在建</v>
          </cell>
          <cell r="O56" t="str">
            <v>2020</v>
          </cell>
          <cell r="P56" t="str">
            <v>发改委审批</v>
          </cell>
          <cell r="Q56" t="str">
            <v>县区级</v>
          </cell>
          <cell r="R56" t="str">
            <v>否</v>
          </cell>
        </row>
        <row r="56">
          <cell r="T56" t="str">
            <v>是</v>
          </cell>
          <cell r="U56" t="str">
            <v>是</v>
          </cell>
          <cell r="V56" t="str">
            <v>是</v>
          </cell>
          <cell r="W56" t="str">
            <v>是</v>
          </cell>
          <cell r="X56" t="str">
            <v>是</v>
          </cell>
          <cell r="Y56" t="str">
            <v>2020-04-28</v>
          </cell>
        </row>
        <row r="56">
          <cell r="AA56" t="str">
            <v>新昌县天姥山风景名胜区管理中心</v>
          </cell>
          <cell r="AB56" t="str">
            <v>杨品赛</v>
          </cell>
          <cell r="AC56" t="str">
            <v>15258560180</v>
          </cell>
          <cell r="AD56" t="str">
            <v>09城乡社区部门</v>
          </cell>
          <cell r="AE56" t="str">
            <v>P20330624-0038</v>
          </cell>
          <cell r="AF56" t="str">
            <v>2020-330624-78-01-117662</v>
          </cell>
          <cell r="AG56">
            <v>165726.41</v>
          </cell>
          <cell r="AH56">
            <v>47800</v>
          </cell>
          <cell r="AI56">
            <v>0</v>
          </cell>
          <cell r="AJ56">
            <v>47800</v>
          </cell>
          <cell r="AK56">
            <v>0</v>
          </cell>
          <cell r="AL56">
            <v>0</v>
          </cell>
          <cell r="AM56">
            <v>0</v>
          </cell>
          <cell r="AN56">
            <v>0</v>
          </cell>
          <cell r="AO56">
            <v>0</v>
          </cell>
        </row>
        <row r="56">
          <cell r="AQ56">
            <v>0</v>
          </cell>
          <cell r="AR56">
            <v>0</v>
          </cell>
          <cell r="AS56">
            <v>165726.41</v>
          </cell>
          <cell r="AT56">
            <v>0</v>
          </cell>
          <cell r="AU56">
            <v>47800</v>
          </cell>
          <cell r="AV56">
            <v>0</v>
          </cell>
          <cell r="AW56">
            <v>117926.41</v>
          </cell>
          <cell r="AX56">
            <v>0</v>
          </cell>
          <cell r="AY56">
            <v>168347.6</v>
          </cell>
          <cell r="AZ56">
            <v>0</v>
          </cell>
          <cell r="BA56">
            <v>168347.6</v>
          </cell>
          <cell r="BB56">
            <v>0</v>
          </cell>
          <cell r="BC56">
            <v>149726.41</v>
          </cell>
          <cell r="BD56">
            <v>149726.41</v>
          </cell>
          <cell r="BE56">
            <v>0</v>
          </cell>
          <cell r="BF56">
            <v>0</v>
          </cell>
          <cell r="BG56">
            <v>0</v>
          </cell>
          <cell r="BH56">
            <v>83235.8</v>
          </cell>
          <cell r="BI56">
            <v>83235.8</v>
          </cell>
          <cell r="BJ56">
            <v>0</v>
          </cell>
          <cell r="BK56">
            <v>0</v>
          </cell>
          <cell r="BL56">
            <v>0</v>
          </cell>
          <cell r="BM56">
            <v>47800</v>
          </cell>
        </row>
        <row r="57">
          <cell r="I57" t="str">
            <v>金华-义乌-东阳市域轨道交通工程</v>
          </cell>
          <cell r="J57" t="str">
            <v>金义东市域轨道交通工程项目由金华-义乌段和义乌-东阳（横店）段两条线路组成，两段线路在义乌市秦唐站呈双岛四线同站台换乘，同时具备金华-义乌-东阳方向贯通运营条件。线路全长107.17公里，共设站31座（秦唐站计为2座），其中地下站13座，高架站18座，平均站间距3.57公里。</v>
          </cell>
          <cell r="K57" t="str">
            <v>0401轨道交通</v>
          </cell>
          <cell r="L57" t="str">
            <v>城市轨道交通和市域（郊）铁路</v>
          </cell>
          <cell r="M57" t="str">
            <v>有自身收益的公益性项目</v>
          </cell>
          <cell r="N57" t="str">
            <v>在建</v>
          </cell>
          <cell r="O57" t="str">
            <v>2016</v>
          </cell>
          <cell r="P57" t="str">
            <v>发改委审批</v>
          </cell>
          <cell r="Q57" t="str">
            <v>省级</v>
          </cell>
          <cell r="R57" t="str">
            <v>否</v>
          </cell>
        </row>
        <row r="57">
          <cell r="T57" t="str">
            <v>是</v>
          </cell>
          <cell r="U57" t="str">
            <v>是</v>
          </cell>
          <cell r="V57" t="str">
            <v>是</v>
          </cell>
          <cell r="W57" t="str">
            <v>是</v>
          </cell>
          <cell r="X57" t="str">
            <v>是</v>
          </cell>
          <cell r="Y57" t="str">
            <v>2017-07-01</v>
          </cell>
        </row>
        <row r="57">
          <cell r="AA57" t="str">
            <v>金华市金义东轨道交通有限公司</v>
          </cell>
          <cell r="AB57" t="str">
            <v>郑公民</v>
          </cell>
          <cell r="AC57" t="str">
            <v>0579-82393799</v>
          </cell>
        </row>
        <row r="57">
          <cell r="AE57" t="str">
            <v>P16330700-0004</v>
          </cell>
          <cell r="AF57" t="str">
            <v>2016-330700-54-01-025253</v>
          </cell>
          <cell r="AG57">
            <v>3408796.28</v>
          </cell>
          <cell r="AH57">
            <v>561800</v>
          </cell>
          <cell r="AI57">
            <v>4800</v>
          </cell>
          <cell r="AJ57">
            <v>207000</v>
          </cell>
          <cell r="AK57">
            <v>0</v>
          </cell>
          <cell r="AL57">
            <v>350000</v>
          </cell>
          <cell r="AM57">
            <v>0</v>
          </cell>
          <cell r="AN57">
            <v>0</v>
          </cell>
          <cell r="AO57">
            <v>0</v>
          </cell>
          <cell r="AP57" t="str">
            <v>国有企业</v>
          </cell>
          <cell r="AQ57">
            <v>0</v>
          </cell>
          <cell r="AR57">
            <v>0</v>
          </cell>
          <cell r="AS57">
            <v>3408796.28</v>
          </cell>
          <cell r="AT57">
            <v>668300</v>
          </cell>
          <cell r="AU57">
            <v>741700</v>
          </cell>
          <cell r="AV57">
            <v>1998796.28</v>
          </cell>
          <cell r="AW57">
            <v>0</v>
          </cell>
          <cell r="AX57">
            <v>0</v>
          </cell>
          <cell r="AY57">
            <v>10407531.24</v>
          </cell>
          <cell r="AZ57">
            <v>0</v>
          </cell>
          <cell r="BA57">
            <v>10407531.24</v>
          </cell>
          <cell r="BB57">
            <v>0</v>
          </cell>
          <cell r="BC57">
            <v>3181181.91</v>
          </cell>
          <cell r="BD57">
            <v>3181181.91</v>
          </cell>
          <cell r="BE57">
            <v>0</v>
          </cell>
          <cell r="BF57">
            <v>0</v>
          </cell>
          <cell r="BG57">
            <v>0</v>
          </cell>
          <cell r="BH57">
            <v>5736551.35</v>
          </cell>
          <cell r="BI57">
            <v>3954477.75</v>
          </cell>
          <cell r="BJ57">
            <v>0</v>
          </cell>
          <cell r="BK57">
            <v>1782073.6</v>
          </cell>
          <cell r="BL57">
            <v>0</v>
          </cell>
          <cell r="BM57">
            <v>8000</v>
          </cell>
        </row>
        <row r="58">
          <cell r="I58" t="str">
            <v>仙源湖省级旅游度假区提升改造工程</v>
          </cell>
          <cell r="J58" t="str">
            <v>该项目建设内容包括上干口地质灾害点景观提升及十里桂花长廊连接，智慧城镇、数字管理系统升级，公共空间、行政村出入口视频监控完善，新建香溪公园及公厕，周边桂花街等绿化景观提升、门球场，电瓶车、公共自行车、公交车等旅游交通服务设施完善，建设一座3A级旅游公共厕所，旅游接待设施集中区域配套设置健身场地、书房等场所设施，新建国际桂花物种园，桂花山庄配套设施提升，新建鸣春谷，APP\小软件系统开发，实现智慧游览，网络运营，新建800平方米游客服务中心及配套设施建设，旅游服务驿站、小镇客厅、文化长廊建设，环境卫生、绿化</v>
          </cell>
          <cell r="K58" t="str">
            <v>1101文化旅游</v>
          </cell>
          <cell r="L58" t="str">
            <v>文化旅游</v>
          </cell>
          <cell r="M58" t="str">
            <v>有自身收益的公益性项目</v>
          </cell>
          <cell r="N58" t="str">
            <v>在建</v>
          </cell>
          <cell r="O58" t="str">
            <v>2020</v>
          </cell>
          <cell r="P58" t="str">
            <v>发改委审批</v>
          </cell>
          <cell r="Q58" t="str">
            <v>县区级</v>
          </cell>
          <cell r="R58" t="str">
            <v>否</v>
          </cell>
        </row>
        <row r="58">
          <cell r="T58" t="str">
            <v>是</v>
          </cell>
          <cell r="U58" t="str">
            <v>是</v>
          </cell>
          <cell r="V58" t="str">
            <v>是</v>
          </cell>
          <cell r="W58" t="str">
            <v>是</v>
          </cell>
          <cell r="X58" t="str">
            <v>否</v>
          </cell>
          <cell r="Y58" t="str">
            <v>2020-09-28</v>
          </cell>
          <cell r="Z58" t="str">
            <v>2023-06-30</v>
          </cell>
          <cell r="AA58" t="str">
            <v>浙江花满婺州文旅发展有限公司</v>
          </cell>
          <cell r="AB58" t="str">
            <v>骆晖</v>
          </cell>
          <cell r="AC58" t="str">
            <v>18857925231</v>
          </cell>
          <cell r="AD58" t="str">
            <v>0599其他文化体育与传媒部门</v>
          </cell>
          <cell r="AE58" t="str">
            <v>P20330702-0010</v>
          </cell>
          <cell r="AF58" t="str">
            <v>2020-330702-90-01-124155</v>
          </cell>
          <cell r="AG58">
            <v>17200</v>
          </cell>
          <cell r="AH58">
            <v>3000</v>
          </cell>
          <cell r="AI58">
            <v>1000</v>
          </cell>
          <cell r="AJ58">
            <v>2000</v>
          </cell>
          <cell r="AK58">
            <v>0</v>
          </cell>
          <cell r="AL58">
            <v>0</v>
          </cell>
          <cell r="AM58">
            <v>0</v>
          </cell>
          <cell r="AN58">
            <v>0</v>
          </cell>
          <cell r="AO58">
            <v>0</v>
          </cell>
        </row>
        <row r="58">
          <cell r="AQ58">
            <v>0</v>
          </cell>
          <cell r="AR58">
            <v>0</v>
          </cell>
          <cell r="AS58">
            <v>17200</v>
          </cell>
          <cell r="AT58">
            <v>5200</v>
          </cell>
          <cell r="AU58">
            <v>12000</v>
          </cell>
          <cell r="AV58">
            <v>0</v>
          </cell>
          <cell r="AW58">
            <v>0</v>
          </cell>
          <cell r="AX58">
            <v>0</v>
          </cell>
          <cell r="AY58">
            <v>27944</v>
          </cell>
          <cell r="AZ58">
            <v>0</v>
          </cell>
          <cell r="BA58">
            <v>27944</v>
          </cell>
          <cell r="BB58">
            <v>0</v>
          </cell>
          <cell r="BC58">
            <v>17200</v>
          </cell>
          <cell r="BD58">
            <v>17200</v>
          </cell>
          <cell r="BE58">
            <v>0</v>
          </cell>
          <cell r="BF58">
            <v>0</v>
          </cell>
          <cell r="BG58">
            <v>0</v>
          </cell>
          <cell r="BH58">
            <v>3547.93</v>
          </cell>
          <cell r="BI58">
            <v>3547.93</v>
          </cell>
          <cell r="BJ58">
            <v>0</v>
          </cell>
          <cell r="BK58">
            <v>0</v>
          </cell>
          <cell r="BL58">
            <v>0</v>
          </cell>
          <cell r="BM58">
            <v>2000</v>
          </cell>
        </row>
        <row r="59">
          <cell r="I59" t="str">
            <v>金华市婺城区水上运动中心</v>
          </cell>
          <cell r="J59" t="str">
            <v>包括赛艇、皮划艇、小轮车、轮滑场馆的建设。项目总用地面积约95亩（不含水域面积）。其中赛艇场馆用地约31亩、新建总建筑面积26907平方米，其中地上19114平方米，地下7793平方米；轮滑比赛场馆用地约30亩，新建总建筑面积41540平方米，其中地上39385平方米，地下2155平方米；小轮车比赛场地约34亩，新建总建筑面积2399平方米，其中地上2399平方米</v>
          </cell>
          <cell r="K59" t="str">
            <v>1103体育</v>
          </cell>
          <cell r="L59" t="str">
            <v>文化旅游</v>
          </cell>
          <cell r="M59" t="str">
            <v>有自身收益的公益性项目</v>
          </cell>
          <cell r="N59" t="str">
            <v>已完工</v>
          </cell>
          <cell r="O59" t="str">
            <v>2020</v>
          </cell>
          <cell r="P59" t="str">
            <v>发改委审批</v>
          </cell>
          <cell r="Q59" t="str">
            <v>县区级</v>
          </cell>
          <cell r="R59" t="str">
            <v>否</v>
          </cell>
        </row>
        <row r="59">
          <cell r="T59" t="str">
            <v>是</v>
          </cell>
          <cell r="U59" t="str">
            <v>是</v>
          </cell>
          <cell r="V59" t="str">
            <v>是</v>
          </cell>
          <cell r="W59" t="str">
            <v>是</v>
          </cell>
          <cell r="X59" t="str">
            <v>是</v>
          </cell>
          <cell r="Y59" t="str">
            <v>2020-09-30</v>
          </cell>
          <cell r="Z59" t="str">
            <v>2021-12-31</v>
          </cell>
          <cell r="AA59" t="str">
            <v>金华市婺城区城乡建设投资集团有限公司</v>
          </cell>
          <cell r="AB59" t="str">
            <v>王卫丰</v>
          </cell>
          <cell r="AC59" t="str">
            <v>18867574266</v>
          </cell>
          <cell r="AD59" t="str">
            <v>18国有企业</v>
          </cell>
          <cell r="AE59" t="str">
            <v>P20330702-0031</v>
          </cell>
          <cell r="AF59" t="str">
            <v>2020-330702-47-01-123125</v>
          </cell>
          <cell r="AG59">
            <v>49994.96</v>
          </cell>
          <cell r="AH59">
            <v>39994.96</v>
          </cell>
          <cell r="AI59">
            <v>34994.96</v>
          </cell>
          <cell r="AJ59">
            <v>5000</v>
          </cell>
          <cell r="AK59">
            <v>0</v>
          </cell>
          <cell r="AL59">
            <v>0</v>
          </cell>
          <cell r="AM59">
            <v>0</v>
          </cell>
          <cell r="AN59">
            <v>0</v>
          </cell>
          <cell r="AO59">
            <v>0</v>
          </cell>
        </row>
        <row r="59">
          <cell r="AQ59">
            <v>0</v>
          </cell>
          <cell r="AR59">
            <v>0</v>
          </cell>
          <cell r="AS59">
            <v>49994.96</v>
          </cell>
          <cell r="AT59">
            <v>34994.96</v>
          </cell>
          <cell r="AU59">
            <v>15000</v>
          </cell>
          <cell r="AV59">
            <v>0</v>
          </cell>
          <cell r="AW59">
            <v>0</v>
          </cell>
          <cell r="AX59">
            <v>0</v>
          </cell>
          <cell r="AY59">
            <v>40759.12</v>
          </cell>
          <cell r="AZ59">
            <v>0</v>
          </cell>
          <cell r="BA59">
            <v>40759.12</v>
          </cell>
          <cell r="BB59">
            <v>0</v>
          </cell>
          <cell r="BC59">
            <v>49994.96</v>
          </cell>
          <cell r="BD59">
            <v>49994.96</v>
          </cell>
          <cell r="BE59">
            <v>0</v>
          </cell>
          <cell r="BF59">
            <v>0</v>
          </cell>
          <cell r="BG59">
            <v>0</v>
          </cell>
          <cell r="BH59">
            <v>5017.91</v>
          </cell>
          <cell r="BI59">
            <v>5017.91</v>
          </cell>
          <cell r="BJ59">
            <v>0</v>
          </cell>
          <cell r="BK59">
            <v>0</v>
          </cell>
          <cell r="BL59">
            <v>0</v>
          </cell>
          <cell r="BM59">
            <v>5000</v>
          </cell>
        </row>
        <row r="60">
          <cell r="I60" t="str">
            <v>金义新区中心医院新建工程</v>
          </cell>
          <cell r="J60" t="str">
            <v>《金义新区中心医院新建工程项目收益和融资自求平衡财务评价报告》容诚咨字[2021]310F0098号项目总用地面积85851.02平方米（约合128.78亩），总建筑面积175300平方米，其中地上建筑面积约123947平方米，地下建筑面积约51353平方米，规划总床位为1000张。工程包括急诊部、门诊部、住院部、医技科室、保障系统、行政管理、院内生活服务用房等基本用房、科研等单列用房及相应配套设施等。</v>
          </cell>
          <cell r="K60" t="str">
            <v>1201公立医院</v>
          </cell>
          <cell r="L60" t="str">
            <v>卫生健康（含应急医疗救治设施、公共卫生设施）</v>
          </cell>
          <cell r="M60" t="str">
            <v>有自身收益的公益性项目</v>
          </cell>
          <cell r="N60" t="str">
            <v>在建</v>
          </cell>
          <cell r="O60" t="str">
            <v>2021</v>
          </cell>
          <cell r="P60" t="str">
            <v>发改委审批</v>
          </cell>
          <cell r="Q60" t="str">
            <v>地市级</v>
          </cell>
          <cell r="R60" t="str">
            <v>否</v>
          </cell>
        </row>
        <row r="60">
          <cell r="T60" t="str">
            <v>是</v>
          </cell>
          <cell r="U60" t="str">
            <v>否</v>
          </cell>
          <cell r="V60" t="str">
            <v>否</v>
          </cell>
          <cell r="W60" t="str">
            <v>是</v>
          </cell>
          <cell r="X60" t="str">
            <v>是</v>
          </cell>
          <cell r="Y60" t="str">
            <v>2021-08-01</v>
          </cell>
          <cell r="Z60" t="str">
            <v>2024-12-31</v>
          </cell>
          <cell r="AA60" t="str">
            <v>金华市中心医院金义院区</v>
          </cell>
          <cell r="AB60" t="str">
            <v>刘焕新</v>
          </cell>
          <cell r="AC60" t="str">
            <v>15267962659</v>
          </cell>
        </row>
        <row r="60">
          <cell r="AE60" t="str">
            <v>P21330703-0008</v>
          </cell>
          <cell r="AF60" t="str">
            <v>2012-330703-04-01-477028</v>
          </cell>
          <cell r="AG60">
            <v>124978.89</v>
          </cell>
          <cell r="AH60">
            <v>44978.89</v>
          </cell>
          <cell r="AI60">
            <v>24978.89</v>
          </cell>
          <cell r="AJ60">
            <v>20000</v>
          </cell>
          <cell r="AK60">
            <v>0</v>
          </cell>
          <cell r="AL60">
            <v>0</v>
          </cell>
          <cell r="AM60">
            <v>0</v>
          </cell>
          <cell r="AN60">
            <v>0</v>
          </cell>
          <cell r="AO60">
            <v>0</v>
          </cell>
          <cell r="AP60" t="str">
            <v>国有企业</v>
          </cell>
          <cell r="AQ60">
            <v>4</v>
          </cell>
          <cell r="AR60">
            <v>14</v>
          </cell>
          <cell r="AS60">
            <v>124978.89</v>
          </cell>
          <cell r="AT60">
            <v>24978.89</v>
          </cell>
          <cell r="AU60">
            <v>100000</v>
          </cell>
          <cell r="AV60">
            <v>0</v>
          </cell>
          <cell r="AW60">
            <v>0</v>
          </cell>
          <cell r="AX60">
            <v>0</v>
          </cell>
          <cell r="AY60">
            <v>2085022.68</v>
          </cell>
          <cell r="AZ60">
            <v>0</v>
          </cell>
          <cell r="BA60">
            <v>2085022.68</v>
          </cell>
          <cell r="BB60">
            <v>0</v>
          </cell>
          <cell r="BC60">
            <v>137778.89</v>
          </cell>
          <cell r="BD60">
            <v>124978.89</v>
          </cell>
          <cell r="BE60">
            <v>12800</v>
          </cell>
          <cell r="BF60">
            <v>0</v>
          </cell>
          <cell r="BG60">
            <v>0</v>
          </cell>
          <cell r="BH60">
            <v>1908481.77</v>
          </cell>
          <cell r="BI60">
            <v>1863681.77</v>
          </cell>
          <cell r="BJ60">
            <v>44800</v>
          </cell>
          <cell r="BK60">
            <v>0</v>
          </cell>
          <cell r="BL60">
            <v>0</v>
          </cell>
          <cell r="BM60">
            <v>20000</v>
          </cell>
        </row>
        <row r="61">
          <cell r="I61" t="str">
            <v>金东区第二人民医院（孝顺镇中心卫生院）迁建工程</v>
          </cell>
          <cell r="J61" t="str">
            <v>《金东区第二人民医院（孝顺镇中心卫生院） 迁建工程收益和融资自求平衡财务评价报告》容诚咨字[2021]310F0106号本项目用地面积13841平方米（合约20.76亩），总建筑面积约15708.52平方米，包括地上建筑面积11217.96平方米，地下建筑面积4490.56平方米，规划设计床位数100张，主要包括建筑门诊用房、门诊大厅、急诊用房、中医馆、医疗康复、病房、妇保科、儿保科以及围、停车场等其他附属设施。</v>
          </cell>
          <cell r="K61" t="str">
            <v>1201公立医院</v>
          </cell>
          <cell r="L61" t="str">
            <v>卫生健康（含应急医疗救治设施、公共卫生设施）</v>
          </cell>
          <cell r="M61" t="str">
            <v>有自身收益的公益性项目</v>
          </cell>
          <cell r="N61" t="str">
            <v>在建</v>
          </cell>
          <cell r="O61" t="str">
            <v>2020</v>
          </cell>
          <cell r="P61" t="str">
            <v>发改委审批</v>
          </cell>
          <cell r="Q61" t="str">
            <v>地市级</v>
          </cell>
          <cell r="R61" t="str">
            <v>否</v>
          </cell>
        </row>
        <row r="61">
          <cell r="T61" t="str">
            <v>是</v>
          </cell>
          <cell r="U61" t="str">
            <v>是</v>
          </cell>
          <cell r="V61" t="str">
            <v>是</v>
          </cell>
          <cell r="W61" t="str">
            <v>是</v>
          </cell>
          <cell r="X61" t="str">
            <v>是</v>
          </cell>
          <cell r="Y61" t="str">
            <v>2021-06-22</v>
          </cell>
          <cell r="Z61" t="str">
            <v>2022-05-30</v>
          </cell>
          <cell r="AA61" t="str">
            <v>金华市孝顺镇中心卫生院</v>
          </cell>
          <cell r="AB61" t="str">
            <v>张燕萍</v>
          </cell>
          <cell r="AC61" t="str">
            <v>13757964774</v>
          </cell>
          <cell r="AD61" t="str">
            <v>0799其他医疗卫生部门</v>
          </cell>
          <cell r="AE61" t="str">
            <v>P20330703-0022</v>
          </cell>
          <cell r="AF61" t="str">
            <v>2019-330703-83-01-001659-000</v>
          </cell>
          <cell r="AG61">
            <v>13063</v>
          </cell>
          <cell r="AH61">
            <v>3000</v>
          </cell>
          <cell r="AI61">
            <v>0</v>
          </cell>
          <cell r="AJ61">
            <v>3000</v>
          </cell>
          <cell r="AK61">
            <v>0</v>
          </cell>
          <cell r="AL61">
            <v>0</v>
          </cell>
          <cell r="AM61">
            <v>0</v>
          </cell>
          <cell r="AN61">
            <v>0</v>
          </cell>
          <cell r="AO61">
            <v>0</v>
          </cell>
        </row>
        <row r="61">
          <cell r="AQ61">
            <v>0</v>
          </cell>
          <cell r="AR61">
            <v>0</v>
          </cell>
          <cell r="AS61">
            <v>13063</v>
          </cell>
          <cell r="AT61">
            <v>5063</v>
          </cell>
          <cell r="AU61">
            <v>8000</v>
          </cell>
          <cell r="AV61">
            <v>0</v>
          </cell>
          <cell r="AW61">
            <v>0</v>
          </cell>
          <cell r="AX61">
            <v>0</v>
          </cell>
          <cell r="AY61">
            <v>149228.56</v>
          </cell>
          <cell r="AZ61">
            <v>0</v>
          </cell>
          <cell r="BA61">
            <v>149228.56</v>
          </cell>
          <cell r="BB61">
            <v>0</v>
          </cell>
          <cell r="BC61">
            <v>12568</v>
          </cell>
          <cell r="BD61">
            <v>12568</v>
          </cell>
          <cell r="BE61">
            <v>0</v>
          </cell>
          <cell r="BF61">
            <v>0</v>
          </cell>
          <cell r="BG61">
            <v>0</v>
          </cell>
          <cell r="BH61">
            <v>132738.82</v>
          </cell>
          <cell r="BI61">
            <v>132738.82</v>
          </cell>
          <cell r="BJ61">
            <v>0</v>
          </cell>
          <cell r="BK61">
            <v>0</v>
          </cell>
          <cell r="BL61">
            <v>0</v>
          </cell>
          <cell r="BM61">
            <v>3000</v>
          </cell>
        </row>
        <row r="62">
          <cell r="I62" t="str">
            <v>金东区傅村镇卫生院迁建项目</v>
          </cell>
          <cell r="J62" t="str">
            <v>《金东区傅村镇卫生院迁建项目项目收益和融资自求平衡财务评价报告》容诚咨字[2021]310F0094号项目总用地面积9582.77平方米（合约14.37亩），总建筑面积9700平方米，其中地上建筑面积7960平方米，地下建筑面积1740平方米，按甲等卫生院标准建设，主要包括卫生综合楼、后勤楼、发热门诊、配电房等其他附属配套设施。</v>
          </cell>
          <cell r="K62" t="str">
            <v>1204乡镇卫生院</v>
          </cell>
          <cell r="L62" t="str">
            <v>卫生健康（含应急医疗救治设施、公共卫生设施）</v>
          </cell>
          <cell r="M62" t="str">
            <v>有自身收益的公益性项目</v>
          </cell>
          <cell r="N62" t="str">
            <v>在建</v>
          </cell>
          <cell r="O62" t="str">
            <v>2020</v>
          </cell>
          <cell r="P62" t="str">
            <v>发改委审批</v>
          </cell>
          <cell r="Q62" t="str">
            <v>县区级</v>
          </cell>
          <cell r="R62" t="str">
            <v>否</v>
          </cell>
        </row>
        <row r="62">
          <cell r="T62" t="str">
            <v>是</v>
          </cell>
          <cell r="U62" t="str">
            <v>是</v>
          </cell>
          <cell r="V62" t="str">
            <v>是</v>
          </cell>
          <cell r="W62" t="str">
            <v>是</v>
          </cell>
          <cell r="X62" t="str">
            <v>是</v>
          </cell>
          <cell r="Y62" t="str">
            <v>2021-07-01</v>
          </cell>
          <cell r="Z62" t="str">
            <v>2022-12-31</v>
          </cell>
          <cell r="AA62" t="str">
            <v>金东区傅村镇卫生院</v>
          </cell>
          <cell r="AB62" t="str">
            <v>何跃明</v>
          </cell>
          <cell r="AC62" t="str">
            <v>13586973608</v>
          </cell>
          <cell r="AD62" t="str">
            <v>0701医疗卫生管理部门</v>
          </cell>
          <cell r="AE62" t="str">
            <v>P20330703-0030</v>
          </cell>
          <cell r="AF62" t="str">
            <v>2020-330752-84-01-123145</v>
          </cell>
          <cell r="AG62">
            <v>5822.44</v>
          </cell>
          <cell r="AH62">
            <v>2931.22</v>
          </cell>
          <cell r="AI62">
            <v>431.22</v>
          </cell>
          <cell r="AJ62">
            <v>2500</v>
          </cell>
          <cell r="AK62">
            <v>0</v>
          </cell>
          <cell r="AL62">
            <v>0</v>
          </cell>
          <cell r="AM62">
            <v>0</v>
          </cell>
          <cell r="AN62">
            <v>0</v>
          </cell>
          <cell r="AO62">
            <v>0</v>
          </cell>
          <cell r="AP62" t="str">
            <v>行政单位</v>
          </cell>
          <cell r="AQ62">
            <v>0</v>
          </cell>
          <cell r="AR62">
            <v>0</v>
          </cell>
          <cell r="AS62">
            <v>5822.44</v>
          </cell>
          <cell r="AT62">
            <v>1322.44</v>
          </cell>
          <cell r="AU62">
            <v>4500</v>
          </cell>
          <cell r="AV62">
            <v>0</v>
          </cell>
          <cell r="AW62">
            <v>0</v>
          </cell>
          <cell r="AX62">
            <v>0</v>
          </cell>
          <cell r="AY62">
            <v>84896.35</v>
          </cell>
          <cell r="AZ62">
            <v>0</v>
          </cell>
          <cell r="BA62">
            <v>84896.35</v>
          </cell>
          <cell r="BB62">
            <v>0</v>
          </cell>
          <cell r="BC62">
            <v>5682.44</v>
          </cell>
          <cell r="BD62">
            <v>5682.44</v>
          </cell>
          <cell r="BE62">
            <v>0</v>
          </cell>
          <cell r="BF62">
            <v>0</v>
          </cell>
          <cell r="BG62">
            <v>0</v>
          </cell>
          <cell r="BH62">
            <v>74945.13</v>
          </cell>
          <cell r="BI62">
            <v>74945.13</v>
          </cell>
          <cell r="BJ62">
            <v>0</v>
          </cell>
          <cell r="BK62">
            <v>0</v>
          </cell>
          <cell r="BL62">
            <v>0</v>
          </cell>
          <cell r="BM62">
            <v>2500</v>
          </cell>
        </row>
        <row r="63">
          <cell r="I63" t="str">
            <v>金华-义乌-东阳市域轨道交通工程</v>
          </cell>
          <cell r="J63" t="str">
            <v>《金华-义乌-东阳市域轨道交通工程项目收益和融资自求平衡财务评价报告》容诚咨字[2021]310F0097号金义东市域轨道交通工程项目由金华-义乌段和义乌-东阳（横店）段两条线路组成，两段线路在义乌市秦唐站呈双岛四线同站台换乘，同时具备金华-义乌-东阳方向贯通运营条件。线路全长107.17公里，共设站31座（秦唐站计为2座），其中地下站13座，高架站18座，平均站间距3.57公里。</v>
          </cell>
          <cell r="K63" t="str">
            <v>0401轨道交通</v>
          </cell>
          <cell r="L63" t="str">
            <v>城市轨道交通和市域（郊）铁路</v>
          </cell>
          <cell r="M63" t="str">
            <v>有自身收益的公益性项目</v>
          </cell>
          <cell r="N63" t="str">
            <v>在建</v>
          </cell>
          <cell r="O63" t="str">
            <v>2016</v>
          </cell>
          <cell r="P63" t="str">
            <v>发改委审批</v>
          </cell>
          <cell r="Q63" t="str">
            <v>省级</v>
          </cell>
          <cell r="R63" t="str">
            <v>否</v>
          </cell>
        </row>
        <row r="63">
          <cell r="T63" t="str">
            <v>是</v>
          </cell>
          <cell r="U63" t="str">
            <v>是</v>
          </cell>
          <cell r="V63" t="str">
            <v>是</v>
          </cell>
          <cell r="W63" t="str">
            <v>是</v>
          </cell>
          <cell r="X63" t="str">
            <v>是</v>
          </cell>
          <cell r="Y63" t="str">
            <v>2017-07-01</v>
          </cell>
          <cell r="Z63" t="str">
            <v>2022-07-31</v>
          </cell>
          <cell r="AA63" t="str">
            <v>金东区政府</v>
          </cell>
          <cell r="AB63" t="str">
            <v>郑公民</v>
          </cell>
          <cell r="AC63" t="str">
            <v>0579-82393799</v>
          </cell>
        </row>
        <row r="63">
          <cell r="AE63" t="str">
            <v>P16330703-0003</v>
          </cell>
          <cell r="AF63" t="str">
            <v>2016-330700-54-01-025253-0000</v>
          </cell>
          <cell r="AG63">
            <v>3431596.28</v>
          </cell>
          <cell r="AH63">
            <v>606310</v>
          </cell>
          <cell r="AI63">
            <v>49310</v>
          </cell>
          <cell r="AJ63">
            <v>207000</v>
          </cell>
          <cell r="AK63">
            <v>0</v>
          </cell>
          <cell r="AL63">
            <v>350000</v>
          </cell>
          <cell r="AM63">
            <v>0</v>
          </cell>
          <cell r="AN63">
            <v>0</v>
          </cell>
          <cell r="AO63">
            <v>0</v>
          </cell>
        </row>
        <row r="63">
          <cell r="AQ63">
            <v>0</v>
          </cell>
          <cell r="AR63">
            <v>0</v>
          </cell>
          <cell r="AS63">
            <v>3431596.28</v>
          </cell>
          <cell r="AT63">
            <v>668300</v>
          </cell>
          <cell r="AU63">
            <v>764500</v>
          </cell>
          <cell r="AV63">
            <v>1998796.28</v>
          </cell>
          <cell r="AW63">
            <v>0</v>
          </cell>
          <cell r="AX63">
            <v>0</v>
          </cell>
          <cell r="AY63">
            <v>10407531.24</v>
          </cell>
          <cell r="AZ63">
            <v>0</v>
          </cell>
          <cell r="BA63">
            <v>10407531.24</v>
          </cell>
          <cell r="BB63">
            <v>0</v>
          </cell>
          <cell r="BC63">
            <v>3181181.91</v>
          </cell>
          <cell r="BD63">
            <v>3181181.91</v>
          </cell>
          <cell r="BE63">
            <v>0</v>
          </cell>
          <cell r="BF63">
            <v>0</v>
          </cell>
          <cell r="BG63">
            <v>0</v>
          </cell>
          <cell r="BH63">
            <v>5590979.48</v>
          </cell>
          <cell r="BI63">
            <v>3954477.75</v>
          </cell>
          <cell r="BJ63">
            <v>0</v>
          </cell>
          <cell r="BK63">
            <v>1636501.73</v>
          </cell>
          <cell r="BL63">
            <v>0</v>
          </cell>
          <cell r="BM63">
            <v>6000</v>
          </cell>
        </row>
        <row r="64">
          <cell r="I64" t="str">
            <v>武义县殡仪馆（陵园）迁建工程</v>
          </cell>
          <cell r="J64" t="str">
            <v>项目开工2021年9月，竣工2023年12月，总工期为30个月。武义县殡仪馆（陵园）迁建工程用地面积675.54亩，其中建筑物及道路等占地面积约为42512平方米。殡仪馆总建筑面积为22193.17平方米，陵园附属工程总建筑面积约为2385平方米。计划建设火化楼、守灵厅、悼念厅、业务楼、宿舍楼、餐饮楼、办公楼、接待服务中心、景观亭、陵园等；同时配套相关附属工程、景观工程、绿化工程、道路硬化及其他基础配套设施等。</v>
          </cell>
          <cell r="K64" t="str">
            <v>1399其他社会保障</v>
          </cell>
          <cell r="L64" t="str">
            <v>其他社会事业</v>
          </cell>
          <cell r="M64" t="str">
            <v>有自身收益的公益性项目</v>
          </cell>
          <cell r="N64" t="str">
            <v>在建</v>
          </cell>
          <cell r="O64" t="str">
            <v>2020</v>
          </cell>
          <cell r="P64" t="str">
            <v>发改委审批</v>
          </cell>
          <cell r="Q64" t="str">
            <v>县区级</v>
          </cell>
          <cell r="R64" t="str">
            <v>否</v>
          </cell>
        </row>
        <row r="64">
          <cell r="T64" t="str">
            <v>是</v>
          </cell>
          <cell r="U64" t="str">
            <v>是</v>
          </cell>
          <cell r="V64" t="str">
            <v>是</v>
          </cell>
          <cell r="W64" t="str">
            <v>是</v>
          </cell>
          <cell r="X64" t="str">
            <v>是</v>
          </cell>
          <cell r="Y64" t="str">
            <v>2020-12-01</v>
          </cell>
          <cell r="Z64" t="str">
            <v>2025-12-31</v>
          </cell>
          <cell r="AA64" t="str">
            <v>武义县民政局</v>
          </cell>
          <cell r="AB64" t="str">
            <v>蒋学望</v>
          </cell>
          <cell r="AC64" t="str">
            <v>13705890678</v>
          </cell>
        </row>
        <row r="64">
          <cell r="AE64" t="str">
            <v>P20330723-0005</v>
          </cell>
          <cell r="AF64" t="str">
            <v>2020-330723-80-01-140748</v>
          </cell>
          <cell r="AG64">
            <v>24994</v>
          </cell>
          <cell r="AH64">
            <v>9000</v>
          </cell>
          <cell r="AI64">
            <v>0</v>
          </cell>
          <cell r="AJ64">
            <v>9000</v>
          </cell>
          <cell r="AK64">
            <v>0</v>
          </cell>
          <cell r="AL64">
            <v>0</v>
          </cell>
          <cell r="AM64">
            <v>0</v>
          </cell>
          <cell r="AN64">
            <v>0</v>
          </cell>
          <cell r="AO64">
            <v>0</v>
          </cell>
          <cell r="AP64" t="str">
            <v>行政单位</v>
          </cell>
          <cell r="AQ64">
            <v>6</v>
          </cell>
          <cell r="AR64">
            <v>14</v>
          </cell>
          <cell r="AS64">
            <v>24994</v>
          </cell>
          <cell r="AT64">
            <v>5994</v>
          </cell>
          <cell r="AU64">
            <v>19000</v>
          </cell>
          <cell r="AV64">
            <v>0</v>
          </cell>
          <cell r="AW64">
            <v>0</v>
          </cell>
          <cell r="AX64">
            <v>0</v>
          </cell>
          <cell r="AY64">
            <v>137260.46</v>
          </cell>
          <cell r="AZ64">
            <v>0</v>
          </cell>
          <cell r="BA64">
            <v>137260.46</v>
          </cell>
          <cell r="BB64">
            <v>0</v>
          </cell>
          <cell r="BC64">
            <v>27068.8</v>
          </cell>
          <cell r="BD64">
            <v>24994</v>
          </cell>
          <cell r="BE64">
            <v>2074.8</v>
          </cell>
          <cell r="BF64">
            <v>0</v>
          </cell>
          <cell r="BG64">
            <v>0</v>
          </cell>
          <cell r="BH64">
            <v>97150.63</v>
          </cell>
          <cell r="BI64">
            <v>89745.43</v>
          </cell>
          <cell r="BJ64">
            <v>7405.2</v>
          </cell>
          <cell r="BK64">
            <v>0</v>
          </cell>
          <cell r="BL64">
            <v>0</v>
          </cell>
          <cell r="BM64">
            <v>5000</v>
          </cell>
        </row>
        <row r="65">
          <cell r="I65" t="str">
            <v>武义县特色产业生态园基础设施建设项目</v>
          </cell>
          <cell r="J65" t="str">
            <v>主要包括新材料智慧化园区建设工程、110 千伏变电站、特色产业生态园孵化器建设项目、真高山二期蓝领公寓建设项目、新火车站站前区块开发项目、物联感知基础设施建设项目、新材料区块配套基础设施工程、装备制造区块配套基础设施工程等内容。</v>
          </cell>
          <cell r="K65" t="str">
            <v>0409产业园区基础设施</v>
          </cell>
          <cell r="L65" t="str">
            <v>产业园区基础设施（主要支持国家级、省级产业园区基础设施）</v>
          </cell>
          <cell r="M65" t="str">
            <v>公益性项目</v>
          </cell>
          <cell r="N65" t="str">
            <v>在建</v>
          </cell>
          <cell r="O65" t="str">
            <v>2022</v>
          </cell>
        </row>
        <row r="65">
          <cell r="R65" t="str">
            <v>否</v>
          </cell>
        </row>
        <row r="65">
          <cell r="T65" t="str">
            <v>是</v>
          </cell>
          <cell r="U65" t="str">
            <v>是</v>
          </cell>
          <cell r="V65" t="str">
            <v>是</v>
          </cell>
          <cell r="W65" t="str">
            <v>是</v>
          </cell>
          <cell r="X65" t="str">
            <v>是</v>
          </cell>
          <cell r="Y65" t="str">
            <v>2022-05-31</v>
          </cell>
          <cell r="Z65" t="str">
            <v>2027-12-31</v>
          </cell>
          <cell r="AA65" t="str">
            <v>浙江武义经济开发区管委会</v>
          </cell>
        </row>
        <row r="65">
          <cell r="AE65" t="str">
            <v>P22330723-0015</v>
          </cell>
          <cell r="AF65" t="str">
            <v>2201-330723-04-01-659046</v>
          </cell>
          <cell r="AG65">
            <v>43450</v>
          </cell>
          <cell r="AH65">
            <v>0</v>
          </cell>
          <cell r="AI65">
            <v>0</v>
          </cell>
          <cell r="AJ65">
            <v>0</v>
          </cell>
          <cell r="AK65">
            <v>0</v>
          </cell>
          <cell r="AL65">
            <v>0</v>
          </cell>
          <cell r="AM65">
            <v>0</v>
          </cell>
          <cell r="AN65">
            <v>0</v>
          </cell>
          <cell r="AO65">
            <v>0</v>
          </cell>
          <cell r="AP65" t="str">
            <v>行政单位</v>
          </cell>
          <cell r="AQ65">
            <v>4</v>
          </cell>
          <cell r="AR65">
            <v>14</v>
          </cell>
          <cell r="AS65">
            <v>43450</v>
          </cell>
          <cell r="AT65">
            <v>23150</v>
          </cell>
          <cell r="AU65">
            <v>20300</v>
          </cell>
          <cell r="AV65">
            <v>0</v>
          </cell>
          <cell r="AW65">
            <v>0</v>
          </cell>
          <cell r="AX65">
            <v>0</v>
          </cell>
          <cell r="AY65">
            <v>45978.92</v>
          </cell>
          <cell r="AZ65">
            <v>0</v>
          </cell>
          <cell r="BA65">
            <v>45978.92</v>
          </cell>
          <cell r="BB65">
            <v>0</v>
          </cell>
          <cell r="BC65">
            <v>44698.3</v>
          </cell>
          <cell r="BD65">
            <v>43450</v>
          </cell>
          <cell r="BE65">
            <v>1248.3</v>
          </cell>
          <cell r="BF65">
            <v>0</v>
          </cell>
          <cell r="BG65">
            <v>0</v>
          </cell>
          <cell r="BH65">
            <v>14784.67</v>
          </cell>
          <cell r="BI65">
            <v>6649.27</v>
          </cell>
          <cell r="BJ65">
            <v>8135.4</v>
          </cell>
          <cell r="BK65">
            <v>0</v>
          </cell>
          <cell r="BL65">
            <v>0</v>
          </cell>
          <cell r="BM65">
            <v>2600</v>
          </cell>
        </row>
        <row r="66">
          <cell r="I66" t="str">
            <v>兰溪市梅江敬老院扩建工程</v>
          </cell>
          <cell r="J66" t="str">
            <v>项目建设期为22个月。项目新建一栋5层养老住房，建筑占地面积1,671.2㎡，建筑面积8,883.7㎡，其中：地上建筑面积7,624.9㎡，地下建筑面积（不计容）1,258.8㎡。建筑密度35%，容积率1.597，新增床位204床,新建停车位40个。</v>
          </cell>
          <cell r="K66" t="str">
            <v>1305养老服务机构</v>
          </cell>
          <cell r="L66" t="str">
            <v>养老托育</v>
          </cell>
        </row>
        <row r="66">
          <cell r="N66" t="str">
            <v>在建</v>
          </cell>
          <cell r="O66" t="str">
            <v>2020</v>
          </cell>
        </row>
        <row r="66">
          <cell r="R66" t="str">
            <v>否</v>
          </cell>
        </row>
        <row r="66">
          <cell r="T66" t="str">
            <v>是</v>
          </cell>
          <cell r="U66" t="str">
            <v>是</v>
          </cell>
          <cell r="V66" t="str">
            <v>是</v>
          </cell>
          <cell r="W66" t="str">
            <v>是</v>
          </cell>
          <cell r="X66" t="str">
            <v>是</v>
          </cell>
          <cell r="Y66" t="str">
            <v>2021-12-01</v>
          </cell>
          <cell r="Z66" t="str">
            <v>2022-10-30</v>
          </cell>
          <cell r="AA66" t="str">
            <v>兰溪市梅江镇人民政府</v>
          </cell>
        </row>
        <row r="66">
          <cell r="AD66" t="str">
            <v>0103政府办公厅（室）及相关机构</v>
          </cell>
          <cell r="AE66" t="str">
            <v>P20330781-0022</v>
          </cell>
          <cell r="AF66" t="str">
            <v>2111-330781-04-01-100585</v>
          </cell>
          <cell r="AG66">
            <v>3026.99</v>
          </cell>
          <cell r="AH66">
            <v>750</v>
          </cell>
          <cell r="AI66">
            <v>750</v>
          </cell>
          <cell r="AJ66">
            <v>0</v>
          </cell>
          <cell r="AK66">
            <v>0</v>
          </cell>
          <cell r="AL66">
            <v>0</v>
          </cell>
          <cell r="AM66">
            <v>0</v>
          </cell>
          <cell r="AN66">
            <v>0</v>
          </cell>
          <cell r="AO66">
            <v>0</v>
          </cell>
        </row>
        <row r="66">
          <cell r="AQ66">
            <v>0</v>
          </cell>
          <cell r="AR66">
            <v>0</v>
          </cell>
          <cell r="AS66">
            <v>3026.99</v>
          </cell>
          <cell r="AT66">
            <v>2026.98</v>
          </cell>
          <cell r="AU66">
            <v>1000.01</v>
          </cell>
          <cell r="AV66">
            <v>0</v>
          </cell>
          <cell r="AW66">
            <v>0</v>
          </cell>
          <cell r="AX66">
            <v>0</v>
          </cell>
          <cell r="AY66">
            <v>7633.13</v>
          </cell>
          <cell r="AZ66">
            <v>0</v>
          </cell>
          <cell r="BA66">
            <v>7633.13</v>
          </cell>
          <cell r="BB66">
            <v>0</v>
          </cell>
          <cell r="BC66">
            <v>3026.98</v>
          </cell>
          <cell r="BD66">
            <v>3026.98</v>
          </cell>
          <cell r="BE66">
            <v>0</v>
          </cell>
          <cell r="BF66">
            <v>0</v>
          </cell>
          <cell r="BG66">
            <v>0</v>
          </cell>
          <cell r="BH66">
            <v>3747.35</v>
          </cell>
          <cell r="BI66">
            <v>3747.35</v>
          </cell>
          <cell r="BJ66">
            <v>0</v>
          </cell>
          <cell r="BK66">
            <v>0</v>
          </cell>
          <cell r="BL66">
            <v>0</v>
          </cell>
          <cell r="BM66">
            <v>1000</v>
          </cell>
        </row>
        <row r="67">
          <cell r="I67" t="str">
            <v>义乌市高新科技产业园项目</v>
          </cell>
          <cell r="J67" t="str">
            <v>高新科技产业园，规划总用地面积79653.58平方米，总建筑面积237123平方米，其中地上建筑面积199685平方米，地下建筑面积37438平方米。主要建设内容包括产业园生产车间、研发楼、宿舍楼、办公用房、架空层、地下停车库以及道路广场、给排水、消防等附属配套工程。</v>
          </cell>
          <cell r="K67" t="str">
            <v>0409产业园区基础设施</v>
          </cell>
          <cell r="L67" t="str">
            <v>产业园区基础设施（主要支持国家级、省级产业园区基础设施）</v>
          </cell>
        </row>
        <row r="67">
          <cell r="N67" t="str">
            <v>在建</v>
          </cell>
          <cell r="O67" t="str">
            <v>2021</v>
          </cell>
        </row>
        <row r="67">
          <cell r="R67" t="str">
            <v>否</v>
          </cell>
        </row>
        <row r="67">
          <cell r="T67" t="str">
            <v>是</v>
          </cell>
          <cell r="U67" t="str">
            <v>是</v>
          </cell>
          <cell r="V67" t="str">
            <v>是</v>
          </cell>
          <cell r="W67" t="str">
            <v>是</v>
          </cell>
          <cell r="X67" t="str">
            <v>是</v>
          </cell>
          <cell r="Y67" t="str">
            <v>2022-05-16</v>
          </cell>
          <cell r="Z67" t="str">
            <v>2024-04-30</v>
          </cell>
          <cell r="AA67" t="str">
            <v>义乌市工业投资有限公司</v>
          </cell>
        </row>
        <row r="67">
          <cell r="AE67" t="str">
            <v>P21330782-0005</v>
          </cell>
          <cell r="AF67" t="str">
            <v>2201-330782-04-01-331288</v>
          </cell>
          <cell r="AG67">
            <v>76868</v>
          </cell>
          <cell r="AH67">
            <v>0</v>
          </cell>
          <cell r="AI67">
            <v>0</v>
          </cell>
          <cell r="AJ67">
            <v>0</v>
          </cell>
          <cell r="AK67">
            <v>0</v>
          </cell>
          <cell r="AL67">
            <v>0</v>
          </cell>
          <cell r="AM67">
            <v>0</v>
          </cell>
          <cell r="AN67">
            <v>0</v>
          </cell>
          <cell r="AO67">
            <v>0</v>
          </cell>
          <cell r="AP67" t="str">
            <v>行政单位</v>
          </cell>
          <cell r="AQ67">
            <v>2</v>
          </cell>
          <cell r="AR67">
            <v>15</v>
          </cell>
          <cell r="AS67">
            <v>76868</v>
          </cell>
          <cell r="AT67">
            <v>28868</v>
          </cell>
          <cell r="AU67">
            <v>48000</v>
          </cell>
          <cell r="AV67">
            <v>0</v>
          </cell>
          <cell r="AW67">
            <v>0</v>
          </cell>
          <cell r="AX67">
            <v>0</v>
          </cell>
          <cell r="AY67">
            <v>126032.16</v>
          </cell>
          <cell r="AZ67">
            <v>0</v>
          </cell>
          <cell r="BA67">
            <v>126032.16</v>
          </cell>
          <cell r="BB67">
            <v>0</v>
          </cell>
          <cell r="BC67">
            <v>75302</v>
          </cell>
          <cell r="BD67">
            <v>72230</v>
          </cell>
          <cell r="BE67">
            <v>3072</v>
          </cell>
          <cell r="BF67">
            <v>0</v>
          </cell>
          <cell r="BG67">
            <v>0</v>
          </cell>
          <cell r="BH67">
            <v>45407.54</v>
          </cell>
          <cell r="BI67">
            <v>22367.54</v>
          </cell>
          <cell r="BJ67">
            <v>23040</v>
          </cell>
          <cell r="BK67">
            <v>0</v>
          </cell>
          <cell r="BL67">
            <v>0</v>
          </cell>
          <cell r="BM67">
            <v>6000</v>
          </cell>
        </row>
        <row r="68">
          <cell r="I68" t="str">
            <v>金华-义乌-东阳市域轨道交通工程项目</v>
          </cell>
          <cell r="J68" t="str">
            <v>经由义乌主城区-秦塘-国际商贸城-东阳主城区-槐堂-南市街道至横店客运中心，线路起点预留近期向北延伸至浦江的条件。线路全长107.17公里，其中金华-义乌段线路长58.4公里，义乌-东阳段线路长48.77公里，共设站31座（秦塘站计为2座），</v>
          </cell>
          <cell r="K68" t="str">
            <v>0401轨道交通</v>
          </cell>
          <cell r="L68" t="str">
            <v>城市轨道交通和市域（郊）铁路</v>
          </cell>
          <cell r="M68" t="str">
            <v>有自身收益的公益性项目</v>
          </cell>
          <cell r="N68" t="str">
            <v>在建</v>
          </cell>
          <cell r="O68" t="str">
            <v>2014</v>
          </cell>
          <cell r="P68" t="str">
            <v>发改委审批</v>
          </cell>
          <cell r="Q68" t="str">
            <v>中央级</v>
          </cell>
          <cell r="R68" t="str">
            <v>否</v>
          </cell>
        </row>
        <row r="68">
          <cell r="T68" t="str">
            <v>是</v>
          </cell>
          <cell r="U68" t="str">
            <v>是</v>
          </cell>
          <cell r="V68" t="str">
            <v>是</v>
          </cell>
          <cell r="W68" t="str">
            <v>是</v>
          </cell>
          <cell r="X68" t="str">
            <v>是</v>
          </cell>
          <cell r="Y68" t="str">
            <v>2017-07-01</v>
          </cell>
          <cell r="Z68" t="str">
            <v>2022-07-01</v>
          </cell>
          <cell r="AA68" t="str">
            <v>义乌市交通旅游产业发展集团有限公司</v>
          </cell>
          <cell r="AB68" t="str">
            <v>朱寒剑</v>
          </cell>
          <cell r="AC68" t="str">
            <v>577777</v>
          </cell>
          <cell r="AD68" t="str">
            <v>1204国有资产监管部门</v>
          </cell>
          <cell r="AE68" t="str">
            <v>P14330782-0002</v>
          </cell>
          <cell r="AF68" t="str">
            <v>2016-330700-54-01-025253-000</v>
          </cell>
          <cell r="AG68">
            <v>3480090.21</v>
          </cell>
          <cell r="AH68">
            <v>561400</v>
          </cell>
          <cell r="AI68">
            <v>4400</v>
          </cell>
          <cell r="AJ68">
            <v>207000</v>
          </cell>
          <cell r="AK68">
            <v>0</v>
          </cell>
          <cell r="AL68">
            <v>350000</v>
          </cell>
          <cell r="AM68">
            <v>0</v>
          </cell>
          <cell r="AN68">
            <v>0</v>
          </cell>
          <cell r="AO68">
            <v>0</v>
          </cell>
        </row>
        <row r="68">
          <cell r="AQ68">
            <v>0</v>
          </cell>
          <cell r="AR68">
            <v>0</v>
          </cell>
          <cell r="AS68">
            <v>3480090.21</v>
          </cell>
          <cell r="AT68">
            <v>668300</v>
          </cell>
          <cell r="AU68">
            <v>824500</v>
          </cell>
          <cell r="AV68">
            <v>1987290.21</v>
          </cell>
          <cell r="AW68">
            <v>0</v>
          </cell>
          <cell r="AX68">
            <v>0</v>
          </cell>
          <cell r="AY68">
            <v>10407531.23</v>
          </cell>
          <cell r="AZ68">
            <v>0</v>
          </cell>
          <cell r="BA68">
            <v>8613913.4</v>
          </cell>
          <cell r="BB68">
            <v>1793617.83</v>
          </cell>
          <cell r="BC68">
            <v>3295402.12</v>
          </cell>
          <cell r="BD68">
            <v>2985648.58</v>
          </cell>
          <cell r="BE68">
            <v>0</v>
          </cell>
          <cell r="BF68">
            <v>309753.54</v>
          </cell>
          <cell r="BG68">
            <v>0</v>
          </cell>
          <cell r="BH68">
            <v>5426797.75</v>
          </cell>
          <cell r="BI68">
            <v>3954477.73</v>
          </cell>
          <cell r="BJ68">
            <v>0</v>
          </cell>
          <cell r="BK68">
            <v>1472320.02</v>
          </cell>
          <cell r="BL68">
            <v>0</v>
          </cell>
          <cell r="BM68">
            <v>53000</v>
          </cell>
        </row>
        <row r="69">
          <cell r="I69" t="str">
            <v>东阳市精神病医院病房大楼及医技楼建设项目</v>
          </cell>
          <cell r="J69" t="str">
            <v>项目总建筑面积10757.9平方，其中，病房大楼9688.63平方，医技楼750.44平方，连廊318.83平方，停车位37个，非机动车位192个，库位321张。项目总投资4157万元。项目前期准备开始时间为2018年，2019年6月开始施工，预计竣工验收时间为2021年12月，建设总工期为31个月。</v>
          </cell>
          <cell r="K69" t="str">
            <v>1203公共卫生设施</v>
          </cell>
          <cell r="L69" t="str">
            <v>卫生健康（含应急医疗救治设施、公共卫生设施）</v>
          </cell>
          <cell r="M69" t="str">
            <v>有自身收益的公益性项目</v>
          </cell>
          <cell r="N69" t="str">
            <v>在建</v>
          </cell>
          <cell r="O69" t="str">
            <v>2018</v>
          </cell>
          <cell r="P69" t="str">
            <v>发改委审批</v>
          </cell>
          <cell r="Q69" t="str">
            <v>县区级</v>
          </cell>
          <cell r="R69" t="str">
            <v>否</v>
          </cell>
        </row>
        <row r="69">
          <cell r="T69" t="str">
            <v>是</v>
          </cell>
          <cell r="U69" t="str">
            <v>是</v>
          </cell>
          <cell r="V69" t="str">
            <v>是</v>
          </cell>
          <cell r="W69" t="str">
            <v>是</v>
          </cell>
          <cell r="X69" t="str">
            <v>是</v>
          </cell>
          <cell r="Y69" t="str">
            <v>2019-06-01</v>
          </cell>
          <cell r="Z69" t="str">
            <v>2021-12-31</v>
          </cell>
          <cell r="AA69" t="str">
            <v>东阳市精神病医院</v>
          </cell>
          <cell r="AB69" t="str">
            <v>何院长</v>
          </cell>
          <cell r="AC69" t="str">
            <v>767687</v>
          </cell>
          <cell r="AD69" t="str">
            <v>0701医疗卫生管理部门</v>
          </cell>
          <cell r="AE69" t="str">
            <v>P18330783-0018</v>
          </cell>
          <cell r="AF69" t="str">
            <v>2017-330783-83-01-006660-000</v>
          </cell>
          <cell r="AG69">
            <v>4157</v>
          </cell>
          <cell r="AH69">
            <v>2067</v>
          </cell>
          <cell r="AI69">
            <v>67</v>
          </cell>
          <cell r="AJ69">
            <v>2000</v>
          </cell>
          <cell r="AK69">
            <v>0</v>
          </cell>
          <cell r="AL69">
            <v>0</v>
          </cell>
          <cell r="AM69">
            <v>0</v>
          </cell>
          <cell r="AN69">
            <v>0</v>
          </cell>
          <cell r="AO69">
            <v>0</v>
          </cell>
        </row>
        <row r="69">
          <cell r="AQ69">
            <v>0</v>
          </cell>
          <cell r="AR69">
            <v>0</v>
          </cell>
          <cell r="AS69">
            <v>4157</v>
          </cell>
          <cell r="AT69">
            <v>2157</v>
          </cell>
          <cell r="AU69">
            <v>2000</v>
          </cell>
          <cell r="AV69">
            <v>0</v>
          </cell>
          <cell r="AW69">
            <v>0</v>
          </cell>
          <cell r="AX69">
            <v>0</v>
          </cell>
          <cell r="AY69">
            <v>55209.53</v>
          </cell>
          <cell r="AZ69">
            <v>0</v>
          </cell>
          <cell r="BA69">
            <v>55209.53</v>
          </cell>
          <cell r="BB69">
            <v>0</v>
          </cell>
          <cell r="BC69">
            <v>4157</v>
          </cell>
          <cell r="BD69">
            <v>4157</v>
          </cell>
          <cell r="BE69">
            <v>0</v>
          </cell>
          <cell r="BF69">
            <v>0</v>
          </cell>
          <cell r="BG69">
            <v>0</v>
          </cell>
          <cell r="BH69">
            <v>50798.05</v>
          </cell>
          <cell r="BI69">
            <v>50798.05</v>
          </cell>
          <cell r="BJ69">
            <v>0</v>
          </cell>
          <cell r="BK69">
            <v>0</v>
          </cell>
          <cell r="BL69">
            <v>0</v>
          </cell>
          <cell r="BM69">
            <v>2000</v>
          </cell>
        </row>
        <row r="70">
          <cell r="I70" t="str">
            <v>金华-义乌-东阳市域轨道交通工程项目</v>
          </cell>
          <cell r="J70" t="str">
            <v>金华-义乌-东阳市域轨道交通建设项目东阳段线长26.66KM，总投资约98亿元，我市需筹措项目资本金36亿元。我市境内共设站7座，设计时速为120KM/H。项目开工日期2017年7月，项目竣工日期2022年7月，建设期5年，预计2022年底正式通车。</v>
          </cell>
          <cell r="K70" t="str">
            <v>0401轨道交通</v>
          </cell>
          <cell r="L70" t="str">
            <v>城市轨道交通和市域（郊）铁路</v>
          </cell>
          <cell r="M70" t="str">
            <v>有自身收益的公益性项目</v>
          </cell>
          <cell r="N70" t="str">
            <v>在建</v>
          </cell>
          <cell r="O70" t="str">
            <v>2016</v>
          </cell>
          <cell r="P70" t="str">
            <v>发改委审批</v>
          </cell>
          <cell r="Q70" t="str">
            <v>省级</v>
          </cell>
          <cell r="R70" t="str">
            <v>否</v>
          </cell>
        </row>
        <row r="70">
          <cell r="T70" t="str">
            <v>是</v>
          </cell>
          <cell r="U70" t="str">
            <v>是</v>
          </cell>
          <cell r="V70" t="str">
            <v>是</v>
          </cell>
          <cell r="W70" t="str">
            <v>是</v>
          </cell>
          <cell r="X70" t="str">
            <v>是</v>
          </cell>
          <cell r="Y70" t="str">
            <v>2017-07-01</v>
          </cell>
          <cell r="Z70" t="str">
            <v>2022-07-31</v>
          </cell>
          <cell r="AA70" t="str">
            <v>金华市金义东轨道交通有限公司</v>
          </cell>
          <cell r="AB70" t="str">
            <v>徐东栋</v>
          </cell>
          <cell r="AC70" t="str">
            <v>15067056030</v>
          </cell>
        </row>
        <row r="70">
          <cell r="AE70" t="str">
            <v>P16330783-0011</v>
          </cell>
          <cell r="AF70" t="str">
            <v>2016-330700-54-01-025253</v>
          </cell>
          <cell r="AG70">
            <v>3480091.21</v>
          </cell>
          <cell r="AH70">
            <v>561400</v>
          </cell>
          <cell r="AI70">
            <v>4400</v>
          </cell>
          <cell r="AJ70">
            <v>207000</v>
          </cell>
          <cell r="AK70">
            <v>0</v>
          </cell>
          <cell r="AL70">
            <v>350000</v>
          </cell>
          <cell r="AM70">
            <v>0</v>
          </cell>
          <cell r="AN70">
            <v>0</v>
          </cell>
          <cell r="AO70">
            <v>0</v>
          </cell>
        </row>
        <row r="70">
          <cell r="AQ70">
            <v>0</v>
          </cell>
          <cell r="AR70">
            <v>0</v>
          </cell>
          <cell r="AS70">
            <v>3480091.21</v>
          </cell>
          <cell r="AT70">
            <v>668300</v>
          </cell>
          <cell r="AU70">
            <v>824501</v>
          </cell>
          <cell r="AV70">
            <v>1987290.21</v>
          </cell>
          <cell r="AW70">
            <v>0</v>
          </cell>
          <cell r="AX70">
            <v>0</v>
          </cell>
          <cell r="AY70">
            <v>10407531.24</v>
          </cell>
          <cell r="AZ70">
            <v>0</v>
          </cell>
          <cell r="BA70">
            <v>10407531.24</v>
          </cell>
          <cell r="BB70">
            <v>0</v>
          </cell>
          <cell r="BC70">
            <v>3511119.75</v>
          </cell>
          <cell r="BD70">
            <v>3230191.84</v>
          </cell>
          <cell r="BE70">
            <v>0</v>
          </cell>
          <cell r="BF70">
            <v>280927.91</v>
          </cell>
          <cell r="BG70">
            <v>0</v>
          </cell>
          <cell r="BH70">
            <v>5320573.55</v>
          </cell>
          <cell r="BI70">
            <v>3954477.75</v>
          </cell>
          <cell r="BJ70">
            <v>0</v>
          </cell>
          <cell r="BK70">
            <v>1366095.8</v>
          </cell>
          <cell r="BL70">
            <v>0</v>
          </cell>
          <cell r="BM70">
            <v>25000</v>
          </cell>
        </row>
        <row r="71">
          <cell r="I71" t="str">
            <v>永康五金技师学院建设工程（一期）项目</v>
          </cell>
          <cell r="J71" t="str">
            <v>主要包括新建各系教室及培训教学楼、图文信息中心、1 号食堂、学生公寓、实训楼和其它室外道路配套工程等。用地面积为 214,771 ㎡，建筑占地面积 46,370㎡，总建筑面积 220,828 ㎡，其中地上建筑面积 209,324 ㎡，地下建筑面积 11,504 ㎡（具体包括新建 M1、M2、M3学生公寓12,056 ㎡、M4学生公寓18,180㎡、L1 食堂17,928 ㎡、A-智能制造系教学楼24,780 ㎡、B-技术应用系教学楼24,780 ㎡、C-交通工程系教学楼11,966 ㎡、D-电气自动化系教</v>
          </cell>
          <cell r="K71" t="str">
            <v>0904职业教育</v>
          </cell>
          <cell r="L71" t="str">
            <v>职业教育</v>
          </cell>
          <cell r="M71" t="str">
            <v>有自身收益的公益性项目</v>
          </cell>
          <cell r="N71" t="str">
            <v>在建</v>
          </cell>
          <cell r="O71" t="str">
            <v>2020</v>
          </cell>
          <cell r="P71" t="str">
            <v>发改委审批</v>
          </cell>
          <cell r="Q71" t="str">
            <v>县区级</v>
          </cell>
          <cell r="R71" t="str">
            <v>否</v>
          </cell>
        </row>
        <row r="71">
          <cell r="T71" t="str">
            <v>是</v>
          </cell>
          <cell r="U71" t="str">
            <v>是</v>
          </cell>
          <cell r="V71" t="str">
            <v>是</v>
          </cell>
          <cell r="W71" t="str">
            <v>是</v>
          </cell>
          <cell r="X71" t="str">
            <v>是</v>
          </cell>
          <cell r="Y71" t="str">
            <v>2020-07-01</v>
          </cell>
          <cell r="Z71" t="str">
            <v>2023-12-31</v>
          </cell>
          <cell r="AA71" t="str">
            <v>永康市人力资源和社会保障局</v>
          </cell>
          <cell r="AB71" t="str">
            <v>叶宁</v>
          </cell>
          <cell r="AC71" t="str">
            <v>13506798277</v>
          </cell>
        </row>
        <row r="71">
          <cell r="AE71" t="str">
            <v>P20330784-0021</v>
          </cell>
          <cell r="AF71" t="str">
            <v>2020-330784-83-01-108596</v>
          </cell>
          <cell r="AG71">
            <v>128844.15</v>
          </cell>
          <cell r="AH71">
            <v>22280</v>
          </cell>
          <cell r="AI71">
            <v>2280</v>
          </cell>
          <cell r="AJ71">
            <v>20000</v>
          </cell>
          <cell r="AK71">
            <v>0</v>
          </cell>
          <cell r="AL71">
            <v>0</v>
          </cell>
          <cell r="AM71">
            <v>0</v>
          </cell>
          <cell r="AN71">
            <v>0</v>
          </cell>
          <cell r="AO71">
            <v>0</v>
          </cell>
          <cell r="AP71" t="str">
            <v>行政单位</v>
          </cell>
          <cell r="AQ71">
            <v>2</v>
          </cell>
          <cell r="AR71">
            <v>20</v>
          </cell>
          <cell r="AS71">
            <v>128844.15</v>
          </cell>
          <cell r="AT71">
            <v>25244.15</v>
          </cell>
          <cell r="AU71">
            <v>103600</v>
          </cell>
          <cell r="AV71">
            <v>0</v>
          </cell>
          <cell r="AW71">
            <v>0</v>
          </cell>
          <cell r="AX71">
            <v>0</v>
          </cell>
          <cell r="AY71">
            <v>266607.35</v>
          </cell>
          <cell r="AZ71">
            <v>0</v>
          </cell>
          <cell r="BA71">
            <v>266607.35</v>
          </cell>
          <cell r="BB71">
            <v>0</v>
          </cell>
          <cell r="BC71">
            <v>128844.15</v>
          </cell>
          <cell r="BD71">
            <v>128844.15</v>
          </cell>
          <cell r="BE71">
            <v>0</v>
          </cell>
          <cell r="BF71">
            <v>0</v>
          </cell>
          <cell r="BG71">
            <v>0</v>
          </cell>
          <cell r="BH71">
            <v>74368.71</v>
          </cell>
          <cell r="BI71">
            <v>74368.71</v>
          </cell>
          <cell r="BJ71">
            <v>0</v>
          </cell>
          <cell r="BK71">
            <v>0</v>
          </cell>
          <cell r="BL71">
            <v>0</v>
          </cell>
          <cell r="BM71">
            <v>20000</v>
          </cell>
        </row>
        <row r="72">
          <cell r="I72" t="str">
            <v>国家林草装备科技创新园（一期）工程建设项目</v>
          </cell>
          <cell r="J72" t="str">
            <v>项目总用地 300042 平方米，总建筑面积约 17 万平方米（地上建设面积为 92239 平方米，地下建筑面积为 78367 平方米）。其中展示中心和林草装备研究院（农林机械研发中心），建筑面积约10 万平方米；农林机械检测中心（农林机械培训中心），建筑面积约 7 万平方米；市政道路 9 条及给排水、燃气、电力、通信、绿化等配套设施。</v>
          </cell>
          <cell r="K72" t="str">
            <v>0409产业园区基础设施</v>
          </cell>
          <cell r="L72" t="str">
            <v>产业园区基础设施（主要支持国家级、省级产业园区基础设施）</v>
          </cell>
        </row>
        <row r="72">
          <cell r="N72" t="str">
            <v>在建</v>
          </cell>
          <cell r="O72" t="str">
            <v>2022</v>
          </cell>
        </row>
        <row r="72">
          <cell r="R72" t="str">
            <v>否</v>
          </cell>
        </row>
        <row r="72">
          <cell r="T72" t="str">
            <v>是</v>
          </cell>
          <cell r="U72" t="str">
            <v>是</v>
          </cell>
          <cell r="V72" t="str">
            <v>是</v>
          </cell>
          <cell r="W72" t="str">
            <v>是</v>
          </cell>
          <cell r="X72" t="str">
            <v>是</v>
          </cell>
          <cell r="Y72" t="str">
            <v>2022-03-30</v>
          </cell>
          <cell r="Z72" t="str">
            <v>2025-12-31</v>
          </cell>
          <cell r="AA72" t="str">
            <v>永康市农机产业园开发有限公司</v>
          </cell>
        </row>
        <row r="72">
          <cell r="AD72" t="str">
            <v>0199其他一般公共服务部门</v>
          </cell>
          <cell r="AE72" t="str">
            <v>P22330784-0004</v>
          </cell>
          <cell r="AF72" t="str">
            <v>2201-330784-04-01-356183</v>
          </cell>
          <cell r="AG72">
            <v>186425</v>
          </cell>
          <cell r="AH72">
            <v>0</v>
          </cell>
          <cell r="AI72">
            <v>0</v>
          </cell>
          <cell r="AJ72">
            <v>0</v>
          </cell>
          <cell r="AK72">
            <v>0</v>
          </cell>
          <cell r="AL72">
            <v>0</v>
          </cell>
          <cell r="AM72">
            <v>0</v>
          </cell>
          <cell r="AN72">
            <v>0</v>
          </cell>
          <cell r="AO72">
            <v>0</v>
          </cell>
          <cell r="AP72" t="str">
            <v>行政单位</v>
          </cell>
          <cell r="AQ72">
            <v>4</v>
          </cell>
          <cell r="AR72">
            <v>19</v>
          </cell>
          <cell r="AS72">
            <v>186425</v>
          </cell>
          <cell r="AT72">
            <v>39570</v>
          </cell>
          <cell r="AU72">
            <v>146855</v>
          </cell>
          <cell r="AV72">
            <v>0</v>
          </cell>
          <cell r="AW72">
            <v>0</v>
          </cell>
          <cell r="AX72">
            <v>0</v>
          </cell>
          <cell r="AY72">
            <v>354782</v>
          </cell>
          <cell r="AZ72">
            <v>0</v>
          </cell>
          <cell r="BA72">
            <v>354782</v>
          </cell>
          <cell r="BB72">
            <v>0</v>
          </cell>
          <cell r="BC72">
            <v>186425</v>
          </cell>
          <cell r="BD72">
            <v>176079</v>
          </cell>
          <cell r="BE72">
            <v>10346</v>
          </cell>
          <cell r="BF72">
            <v>0</v>
          </cell>
          <cell r="BG72">
            <v>0</v>
          </cell>
          <cell r="BH72">
            <v>134825</v>
          </cell>
          <cell r="BI72">
            <v>53557</v>
          </cell>
          <cell r="BJ72">
            <v>81268</v>
          </cell>
          <cell r="BK72">
            <v>0</v>
          </cell>
          <cell r="BL72">
            <v>0</v>
          </cell>
          <cell r="BM72">
            <v>4965</v>
          </cell>
        </row>
        <row r="73">
          <cell r="I73" t="str">
            <v>唐先镇中心幼儿园建设工程项目</v>
          </cell>
          <cell r="J73" t="str">
            <v>唐先镇中心幼儿园设置 12 个教学班，总用地面积为 5826.84 平方米，建筑占地面积为 1671.35 平方米，总建筑面积为4934.38平方米（其中地上建筑面积4656.45平方米，地下建筑面积 277.93 平方米），新建机动车停车位 17 个，非机动车停车位 75 个等</v>
          </cell>
          <cell r="K73" t="str">
            <v>0905学龄前教育</v>
          </cell>
          <cell r="L73" t="str">
            <v>学前教育</v>
          </cell>
          <cell r="M73" t="str">
            <v>有自身收益的公益性项目</v>
          </cell>
          <cell r="N73" t="str">
            <v>新建（含改扩建和购置）</v>
          </cell>
          <cell r="O73" t="str">
            <v>2021</v>
          </cell>
          <cell r="P73" t="str">
            <v>发改委审批</v>
          </cell>
          <cell r="Q73" t="str">
            <v>县区级</v>
          </cell>
          <cell r="R73" t="str">
            <v>否</v>
          </cell>
        </row>
        <row r="73">
          <cell r="T73" t="str">
            <v>是</v>
          </cell>
          <cell r="U73" t="str">
            <v>是</v>
          </cell>
          <cell r="V73" t="str">
            <v>是</v>
          </cell>
          <cell r="W73" t="str">
            <v>是</v>
          </cell>
          <cell r="X73" t="str">
            <v>是</v>
          </cell>
          <cell r="Y73" t="str">
            <v>2021-12-01</v>
          </cell>
          <cell r="Z73" t="str">
            <v>2023-01-01</v>
          </cell>
          <cell r="AA73" t="str">
            <v>永康市教育后勤服务中心</v>
          </cell>
          <cell r="AB73" t="str">
            <v>叶小芬</v>
          </cell>
          <cell r="AC73" t="str">
            <v>15058586052</v>
          </cell>
        </row>
        <row r="73">
          <cell r="AE73" t="str">
            <v>P21330784-0020</v>
          </cell>
          <cell r="AF73" t="str">
            <v>2101-330784-04-01-418825</v>
          </cell>
          <cell r="AG73">
            <v>2826.26</v>
          </cell>
          <cell r="AH73">
            <v>1299</v>
          </cell>
          <cell r="AI73">
            <v>0</v>
          </cell>
          <cell r="AJ73">
            <v>1299</v>
          </cell>
          <cell r="AK73">
            <v>0</v>
          </cell>
          <cell r="AL73">
            <v>0</v>
          </cell>
          <cell r="AM73">
            <v>0</v>
          </cell>
          <cell r="AN73">
            <v>0</v>
          </cell>
          <cell r="AO73">
            <v>0</v>
          </cell>
        </row>
        <row r="73">
          <cell r="AQ73">
            <v>0</v>
          </cell>
          <cell r="AR73">
            <v>0</v>
          </cell>
          <cell r="AS73">
            <v>2826.26</v>
          </cell>
          <cell r="AT73">
            <v>0</v>
          </cell>
          <cell r="AU73">
            <v>2000</v>
          </cell>
          <cell r="AV73">
            <v>0</v>
          </cell>
          <cell r="AW73">
            <v>826.26</v>
          </cell>
          <cell r="AX73">
            <v>0</v>
          </cell>
          <cell r="AY73">
            <v>4198.06</v>
          </cell>
          <cell r="AZ73">
            <v>0</v>
          </cell>
          <cell r="BA73">
            <v>4198.06</v>
          </cell>
          <cell r="BB73">
            <v>0</v>
          </cell>
          <cell r="BC73">
            <v>2826.26</v>
          </cell>
          <cell r="BD73">
            <v>2826.26</v>
          </cell>
          <cell r="BE73">
            <v>0</v>
          </cell>
          <cell r="BF73">
            <v>0</v>
          </cell>
          <cell r="BG73">
            <v>0</v>
          </cell>
          <cell r="BH73">
            <v>0</v>
          </cell>
          <cell r="BI73">
            <v>0</v>
          </cell>
          <cell r="BJ73">
            <v>0</v>
          </cell>
          <cell r="BK73">
            <v>0</v>
          </cell>
          <cell r="BL73">
            <v>0</v>
          </cell>
          <cell r="BM73">
            <v>1283</v>
          </cell>
        </row>
        <row r="74">
          <cell r="I74" t="str">
            <v>永康市方岩景区卫生院建设工程项目</v>
          </cell>
          <cell r="J74" t="str">
            <v>永康市方岩景区卫生院建设工程项目位于永康市方岩镇安置区A5-01F地块，总床位按30张病床设计，总用地面积3443平方米，建筑占地面积1032.4平方米，总建筑面积7293.06平方米。其中门诊综合楼建筑占地面积908.43平方米，建筑面积7169.09平方米（地上部分建筑面积4811.53平方米，地下建筑面积2357.56平方米）；辅助楼建筑占地面积95.43平方米，建筑面积95.43平方米；门卫建筑占地面积28.54平方米，建筑-2-面积28.54平方米；绿化、透水铺装地面、车行道等配套工程共计241</v>
          </cell>
          <cell r="K74" t="str">
            <v>1204乡镇卫生院</v>
          </cell>
          <cell r="L74" t="str">
            <v>卫生健康（含应急医疗救治设施、公共卫生设施）</v>
          </cell>
          <cell r="M74" t="str">
            <v>有自身收益的公益性项目</v>
          </cell>
          <cell r="N74" t="str">
            <v>在建</v>
          </cell>
          <cell r="O74" t="str">
            <v>2021</v>
          </cell>
          <cell r="P74" t="str">
            <v>发改委审批</v>
          </cell>
          <cell r="Q74" t="str">
            <v>县区级</v>
          </cell>
          <cell r="R74" t="str">
            <v>否</v>
          </cell>
        </row>
        <row r="74">
          <cell r="T74" t="str">
            <v>是</v>
          </cell>
          <cell r="U74" t="str">
            <v>是</v>
          </cell>
          <cell r="V74" t="str">
            <v>是</v>
          </cell>
          <cell r="W74" t="str">
            <v>是</v>
          </cell>
          <cell r="X74" t="str">
            <v>是</v>
          </cell>
          <cell r="Y74" t="str">
            <v>2021-10-09</v>
          </cell>
          <cell r="Z74" t="str">
            <v>2023-03-01</v>
          </cell>
          <cell r="AA74" t="str">
            <v>永康市卫健局</v>
          </cell>
          <cell r="AB74" t="str">
            <v>叶小芬</v>
          </cell>
          <cell r="AC74" t="str">
            <v>15058586052</v>
          </cell>
        </row>
        <row r="74">
          <cell r="AE74" t="str">
            <v>P21330784-0021</v>
          </cell>
          <cell r="AF74" t="str">
            <v>2020-330784-84-01-125605</v>
          </cell>
          <cell r="AG74">
            <v>4180</v>
          </cell>
          <cell r="AH74">
            <v>1698</v>
          </cell>
          <cell r="AI74">
            <v>0</v>
          </cell>
          <cell r="AJ74">
            <v>1698</v>
          </cell>
          <cell r="AK74">
            <v>0</v>
          </cell>
          <cell r="AL74">
            <v>0</v>
          </cell>
          <cell r="AM74">
            <v>0</v>
          </cell>
          <cell r="AN74">
            <v>0</v>
          </cell>
          <cell r="AO74">
            <v>0</v>
          </cell>
        </row>
        <row r="74">
          <cell r="AQ74">
            <v>0</v>
          </cell>
          <cell r="AR74">
            <v>0</v>
          </cell>
          <cell r="AS74">
            <v>4180</v>
          </cell>
          <cell r="AT74">
            <v>1481</v>
          </cell>
          <cell r="AU74">
            <v>2699</v>
          </cell>
          <cell r="AV74">
            <v>0</v>
          </cell>
          <cell r="AW74">
            <v>0</v>
          </cell>
          <cell r="AX74">
            <v>0</v>
          </cell>
          <cell r="AY74">
            <v>35679.83</v>
          </cell>
          <cell r="AZ74">
            <v>0</v>
          </cell>
          <cell r="BA74">
            <v>35679.83</v>
          </cell>
          <cell r="BB74">
            <v>0</v>
          </cell>
          <cell r="BC74">
            <v>4180</v>
          </cell>
          <cell r="BD74">
            <v>4180</v>
          </cell>
          <cell r="BE74">
            <v>0</v>
          </cell>
          <cell r="BF74">
            <v>0</v>
          </cell>
          <cell r="BG74">
            <v>0</v>
          </cell>
          <cell r="BH74">
            <v>27027.55</v>
          </cell>
          <cell r="BI74">
            <v>27027.55</v>
          </cell>
          <cell r="BJ74">
            <v>0</v>
          </cell>
          <cell r="BK74">
            <v>0</v>
          </cell>
          <cell r="BL74">
            <v>0</v>
          </cell>
          <cell r="BM74">
            <v>1698</v>
          </cell>
        </row>
        <row r="75">
          <cell r="I75" t="str">
            <v>永康市南山水厂供水管道工程</v>
          </cell>
          <cell r="J75" t="str">
            <v>铺设DN600-DN1000供水管道，管道长度9千米。其中包括：学院路、铁岭路至330国道DN1000供水总管5.4千米；西塔路DN800主干管 1.7 千米；望江路至 330 国道供水干管 1.9 千米（其中管径 DN1000 供水主干管 1.5 千米；管径 DN600 供水主干管 0.4 千米）。</v>
          </cell>
          <cell r="K75" t="str">
            <v>1599其他农林水利建设</v>
          </cell>
          <cell r="L75" t="str">
            <v>水利</v>
          </cell>
          <cell r="M75" t="str">
            <v>有自身收益的公益性项目</v>
          </cell>
          <cell r="N75" t="str">
            <v>在建</v>
          </cell>
          <cell r="O75" t="str">
            <v>2021</v>
          </cell>
          <cell r="P75" t="str">
            <v>发改委审批</v>
          </cell>
          <cell r="Q75" t="str">
            <v>县区级</v>
          </cell>
          <cell r="R75" t="str">
            <v>否</v>
          </cell>
        </row>
        <row r="75">
          <cell r="T75" t="str">
            <v>是</v>
          </cell>
          <cell r="U75" t="str">
            <v>是</v>
          </cell>
          <cell r="V75" t="str">
            <v>是</v>
          </cell>
          <cell r="W75" t="str">
            <v>是</v>
          </cell>
          <cell r="X75" t="str">
            <v>是</v>
          </cell>
          <cell r="Y75" t="str">
            <v>2021-09-30</v>
          </cell>
          <cell r="Z75" t="str">
            <v>2023-09-30</v>
          </cell>
          <cell r="AA75" t="str">
            <v>永康市水投水资源管理有限公司</v>
          </cell>
          <cell r="AB75" t="str">
            <v>黄江锋</v>
          </cell>
          <cell r="AC75" t="str">
            <v>13905890750</v>
          </cell>
        </row>
        <row r="75">
          <cell r="AE75" t="str">
            <v>P21330784-0019</v>
          </cell>
          <cell r="AF75" t="str">
            <v>2108-330784-04-01-451861</v>
          </cell>
          <cell r="AG75">
            <v>6354.71</v>
          </cell>
          <cell r="AH75">
            <v>1800</v>
          </cell>
          <cell r="AI75">
            <v>0</v>
          </cell>
          <cell r="AJ75">
            <v>1000</v>
          </cell>
          <cell r="AK75">
            <v>800</v>
          </cell>
          <cell r="AL75">
            <v>0</v>
          </cell>
          <cell r="AM75">
            <v>0</v>
          </cell>
          <cell r="AN75">
            <v>0</v>
          </cell>
          <cell r="AO75">
            <v>0</v>
          </cell>
        </row>
        <row r="75">
          <cell r="AQ75">
            <v>0</v>
          </cell>
          <cell r="AR75">
            <v>0</v>
          </cell>
          <cell r="AS75">
            <v>6354.71</v>
          </cell>
          <cell r="AT75">
            <v>0</v>
          </cell>
          <cell r="AU75">
            <v>4000</v>
          </cell>
          <cell r="AV75">
            <v>0</v>
          </cell>
          <cell r="AW75">
            <v>2354.71</v>
          </cell>
          <cell r="AX75">
            <v>0</v>
          </cell>
          <cell r="AY75">
            <v>15738.8</v>
          </cell>
          <cell r="AZ75">
            <v>0</v>
          </cell>
          <cell r="BA75">
            <v>15738.8</v>
          </cell>
          <cell r="BB75">
            <v>0</v>
          </cell>
          <cell r="BC75">
            <v>6354.71</v>
          </cell>
          <cell r="BD75">
            <v>6354.71</v>
          </cell>
          <cell r="BE75">
            <v>0</v>
          </cell>
          <cell r="BF75">
            <v>0</v>
          </cell>
          <cell r="BG75">
            <v>0</v>
          </cell>
          <cell r="BH75">
            <v>7449.56</v>
          </cell>
          <cell r="BI75">
            <v>7449.56</v>
          </cell>
          <cell r="BJ75">
            <v>0</v>
          </cell>
          <cell r="BK75">
            <v>0</v>
          </cell>
          <cell r="BL75">
            <v>0</v>
          </cell>
          <cell r="BM75">
            <v>1000</v>
          </cell>
        </row>
        <row r="76">
          <cell r="I76" t="str">
            <v>永康市殡仪馆迁建和千金山陵园建设及配套设施工程项目</v>
          </cell>
          <cell r="J76" t="str">
            <v>永康市殡仪馆迁建和千金山陵园建设及配套设施工程项目（以下简称“本项目”）包括永康市殡仪馆迁建项目和千金山陵园二期工程建设项目，其中，永康市殡仪馆迁建项目建设内容含新建综合楼、业务楼、主楼、寄存楼、停车场及相关配套设施等，项目总用地面积44,437.76平方米，建筑占地总面积11,037平方米，建筑总面积19,982平方米（地上建筑面积为14,423平方米，地下建筑面积为5,559平方米）；千金山陵园二期工程建设项目建设内容含新建墓穴、墓道、景观亭及绿化等配套设施，项目总用地面积23,035.9平方米，新建</v>
          </cell>
          <cell r="K76" t="str">
            <v>1399其他社会保障</v>
          </cell>
          <cell r="L76" t="str">
            <v>其他社会事业</v>
          </cell>
          <cell r="M76" t="str">
            <v>有自身收益的公益性项目</v>
          </cell>
          <cell r="N76" t="str">
            <v>在建</v>
          </cell>
          <cell r="O76" t="str">
            <v>2020</v>
          </cell>
          <cell r="P76" t="str">
            <v>发改委审批</v>
          </cell>
          <cell r="Q76" t="str">
            <v>县区级</v>
          </cell>
          <cell r="R76" t="str">
            <v>否</v>
          </cell>
        </row>
        <row r="76">
          <cell r="T76" t="str">
            <v>是</v>
          </cell>
          <cell r="U76" t="str">
            <v>是</v>
          </cell>
          <cell r="V76" t="str">
            <v>是</v>
          </cell>
          <cell r="W76" t="str">
            <v>是</v>
          </cell>
          <cell r="X76" t="str">
            <v>是</v>
          </cell>
          <cell r="Y76" t="str">
            <v>2020-05-01</v>
          </cell>
          <cell r="Z76" t="str">
            <v>2023-06-01</v>
          </cell>
          <cell r="AA76" t="str">
            <v>永康市城市建设投资集团有限公司</v>
          </cell>
          <cell r="AB76" t="str">
            <v>徐飞龙</v>
          </cell>
          <cell r="AC76" t="str">
            <v>13506790246</v>
          </cell>
          <cell r="AD76" t="str">
            <v>09城乡社区部门</v>
          </cell>
          <cell r="AE76" t="str">
            <v>P20330784-0009</v>
          </cell>
          <cell r="AF76" t="str">
            <v>20183307847901051521000</v>
          </cell>
          <cell r="AG76">
            <v>24727</v>
          </cell>
          <cell r="AH76">
            <v>9700</v>
          </cell>
          <cell r="AI76">
            <v>0</v>
          </cell>
          <cell r="AJ76">
            <v>9500</v>
          </cell>
          <cell r="AK76">
            <v>200</v>
          </cell>
          <cell r="AL76">
            <v>0</v>
          </cell>
          <cell r="AM76">
            <v>0</v>
          </cell>
          <cell r="AN76">
            <v>0</v>
          </cell>
          <cell r="AO76">
            <v>0</v>
          </cell>
        </row>
        <row r="76">
          <cell r="AQ76">
            <v>0</v>
          </cell>
          <cell r="AR76">
            <v>0</v>
          </cell>
          <cell r="AS76">
            <v>24727</v>
          </cell>
          <cell r="AT76">
            <v>0</v>
          </cell>
          <cell r="AU76">
            <v>19500</v>
          </cell>
          <cell r="AV76">
            <v>0</v>
          </cell>
          <cell r="AW76">
            <v>5227</v>
          </cell>
          <cell r="AX76">
            <v>0</v>
          </cell>
          <cell r="AY76">
            <v>45301</v>
          </cell>
          <cell r="AZ76">
            <v>0</v>
          </cell>
          <cell r="BA76">
            <v>45301</v>
          </cell>
          <cell r="BB76">
            <v>0</v>
          </cell>
          <cell r="BC76">
            <v>24727</v>
          </cell>
          <cell r="BD76">
            <v>24727</v>
          </cell>
          <cell r="BE76">
            <v>0</v>
          </cell>
          <cell r="BF76">
            <v>0</v>
          </cell>
          <cell r="BG76">
            <v>0</v>
          </cell>
          <cell r="BH76">
            <v>8803</v>
          </cell>
          <cell r="BI76">
            <v>8803</v>
          </cell>
          <cell r="BJ76">
            <v>0</v>
          </cell>
          <cell r="BK76">
            <v>0</v>
          </cell>
          <cell r="BL76">
            <v>0</v>
          </cell>
          <cell r="BM76">
            <v>9500</v>
          </cell>
        </row>
        <row r="77">
          <cell r="I77" t="str">
            <v>永康市西溪卫生院迁建工程项目</v>
          </cell>
          <cell r="J77" t="str">
            <v>永康市西溪卫生院迁建工程项目按一级甲等卫生院设计，总床位按40张病床设计，总用地面积8094平方米（其中地块一7424平方米，地块二670平方米），建筑占地面积1566.78平方米，总建筑面积7380.06平方米。其中门诊综合楼建筑占地面积1388.33平方米，建筑面积7201.61平方米（地上部分建筑面积6830.85平方米，地下室建筑面积370.76平方米）；门卫辅助楼建筑占地面积178.45平方米，建-2-筑面积178.45平方米；绿化、透水铺装地面、车行道等配套工程共计6527.22平方米。新建小</v>
          </cell>
          <cell r="K77" t="str">
            <v>1204乡镇卫生院</v>
          </cell>
          <cell r="L77" t="str">
            <v>卫生健康（含应急医疗救治设施、公共卫生设施）</v>
          </cell>
          <cell r="M77" t="str">
            <v>有自身收益的公益性项目</v>
          </cell>
          <cell r="N77" t="str">
            <v>在建</v>
          </cell>
          <cell r="O77" t="str">
            <v>2021</v>
          </cell>
          <cell r="P77" t="str">
            <v>发改委审批</v>
          </cell>
          <cell r="Q77" t="str">
            <v>县区级</v>
          </cell>
          <cell r="R77" t="str">
            <v>否</v>
          </cell>
        </row>
        <row r="77">
          <cell r="T77" t="str">
            <v>是</v>
          </cell>
          <cell r="U77" t="str">
            <v>是</v>
          </cell>
          <cell r="V77" t="str">
            <v>是</v>
          </cell>
          <cell r="W77" t="str">
            <v>是</v>
          </cell>
          <cell r="X77" t="str">
            <v>是</v>
          </cell>
          <cell r="Y77" t="str">
            <v>2021-10-09</v>
          </cell>
          <cell r="Z77" t="str">
            <v>2023-03-31</v>
          </cell>
          <cell r="AA77" t="str">
            <v>永康市卫健局</v>
          </cell>
          <cell r="AB77" t="str">
            <v>叶小芬</v>
          </cell>
          <cell r="AC77" t="str">
            <v>15058586052</v>
          </cell>
        </row>
        <row r="77">
          <cell r="AE77" t="str">
            <v>P21330784-0022</v>
          </cell>
          <cell r="AF77" t="str">
            <v>2020-330784-84-01-125604</v>
          </cell>
          <cell r="AG77">
            <v>4166</v>
          </cell>
          <cell r="AH77">
            <v>1654</v>
          </cell>
          <cell r="AI77">
            <v>0</v>
          </cell>
          <cell r="AJ77">
            <v>1654</v>
          </cell>
          <cell r="AK77">
            <v>0</v>
          </cell>
          <cell r="AL77">
            <v>0</v>
          </cell>
          <cell r="AM77">
            <v>0</v>
          </cell>
          <cell r="AN77">
            <v>0</v>
          </cell>
          <cell r="AO77">
            <v>0</v>
          </cell>
        </row>
        <row r="77">
          <cell r="AQ77">
            <v>0</v>
          </cell>
          <cell r="AR77">
            <v>0</v>
          </cell>
          <cell r="AS77">
            <v>4166</v>
          </cell>
          <cell r="AT77">
            <v>1511</v>
          </cell>
          <cell r="AU77">
            <v>2655</v>
          </cell>
          <cell r="AV77">
            <v>0</v>
          </cell>
          <cell r="AW77">
            <v>0</v>
          </cell>
          <cell r="AX77">
            <v>0</v>
          </cell>
          <cell r="AY77">
            <v>42685.02</v>
          </cell>
          <cell r="AZ77">
            <v>0</v>
          </cell>
          <cell r="BA77">
            <v>42685.02</v>
          </cell>
          <cell r="BB77">
            <v>0</v>
          </cell>
          <cell r="BC77">
            <v>4166</v>
          </cell>
          <cell r="BD77">
            <v>4166</v>
          </cell>
          <cell r="BE77">
            <v>0</v>
          </cell>
          <cell r="BF77">
            <v>0</v>
          </cell>
          <cell r="BG77">
            <v>0</v>
          </cell>
          <cell r="BH77">
            <v>33842.6</v>
          </cell>
          <cell r="BI77">
            <v>33842.6</v>
          </cell>
          <cell r="BJ77">
            <v>0</v>
          </cell>
          <cell r="BK77">
            <v>0</v>
          </cell>
          <cell r="BL77">
            <v>0</v>
          </cell>
          <cell r="BM77">
            <v>1654</v>
          </cell>
        </row>
        <row r="78">
          <cell r="I78" t="str">
            <v>永康市农村饮用水提标达标——城镇水厂供水管道建设工程</v>
          </cell>
          <cell r="J78" t="str">
            <v>项目主要建设内容及规模包括：主要建设内容：1、黄坟水厂、上黄水厂、象珠水厂、洪塘坑水厂和珠坑水厂供水主管及支管改造；2、在邵童村、西竹园村等73个村铺设村内供水管道，安装用户智能水表等管道附属配套设施等。建设规模如下：1、对五座水厂供水主管及支管进行改造，长度约80.8千米（其中黄坟水厂18.4千米、上黄水厂16.5千米、象珠水厂24千米、洪塘坑水厂13.1千米、珠坑水厂8.8千米）；2、对邵童村、西竹园村等73个村铺设PE给水管道，长度约72.17万米，安装用户智能水表约24057户。</v>
          </cell>
          <cell r="K78" t="str">
            <v>150306饮水工程</v>
          </cell>
          <cell r="L78" t="str">
            <v>水利</v>
          </cell>
          <cell r="M78" t="str">
            <v>有自身收益的公益性项目</v>
          </cell>
          <cell r="N78" t="str">
            <v>在建</v>
          </cell>
          <cell r="O78" t="str">
            <v>2021</v>
          </cell>
          <cell r="P78" t="str">
            <v>发改委审批</v>
          </cell>
          <cell r="Q78" t="str">
            <v>县区级</v>
          </cell>
          <cell r="R78" t="str">
            <v>否</v>
          </cell>
        </row>
        <row r="78">
          <cell r="T78" t="str">
            <v>是</v>
          </cell>
          <cell r="U78" t="str">
            <v>是</v>
          </cell>
          <cell r="V78" t="str">
            <v>是</v>
          </cell>
          <cell r="W78" t="str">
            <v>是</v>
          </cell>
          <cell r="X78" t="str">
            <v>是</v>
          </cell>
          <cell r="Y78" t="str">
            <v>2021-09-30</v>
          </cell>
          <cell r="Z78" t="str">
            <v>2024-09-30</v>
          </cell>
          <cell r="AA78" t="str">
            <v>永康市水务建设投资集团有限公司</v>
          </cell>
          <cell r="AB78" t="str">
            <v>施丙南</v>
          </cell>
          <cell r="AC78" t="str">
            <v>18266960216</v>
          </cell>
        </row>
        <row r="78">
          <cell r="AE78" t="str">
            <v>P21330784-0009</v>
          </cell>
          <cell r="AF78" t="str">
            <v>2102-330784-04-01-589743</v>
          </cell>
          <cell r="AG78">
            <v>27868.23</v>
          </cell>
          <cell r="AH78">
            <v>3900</v>
          </cell>
          <cell r="AI78">
            <v>1500</v>
          </cell>
          <cell r="AJ78">
            <v>2400</v>
          </cell>
          <cell r="AK78">
            <v>0</v>
          </cell>
          <cell r="AL78">
            <v>0</v>
          </cell>
          <cell r="AM78">
            <v>0</v>
          </cell>
          <cell r="AN78">
            <v>0</v>
          </cell>
          <cell r="AO78">
            <v>0</v>
          </cell>
        </row>
        <row r="78">
          <cell r="AQ78">
            <v>0</v>
          </cell>
          <cell r="AR78">
            <v>0</v>
          </cell>
          <cell r="AS78">
            <v>27868.23</v>
          </cell>
          <cell r="AT78">
            <v>13468.23</v>
          </cell>
          <cell r="AU78">
            <v>14400</v>
          </cell>
          <cell r="AV78">
            <v>0</v>
          </cell>
          <cell r="AW78">
            <v>0</v>
          </cell>
          <cell r="AX78">
            <v>0</v>
          </cell>
          <cell r="AY78">
            <v>52116.53</v>
          </cell>
          <cell r="AZ78">
            <v>0</v>
          </cell>
          <cell r="BA78">
            <v>52116.53</v>
          </cell>
          <cell r="BB78">
            <v>0</v>
          </cell>
          <cell r="BC78">
            <v>59368.23</v>
          </cell>
          <cell r="BD78">
            <v>59368.23</v>
          </cell>
          <cell r="BE78">
            <v>0</v>
          </cell>
          <cell r="BF78">
            <v>0</v>
          </cell>
          <cell r="BG78">
            <v>0</v>
          </cell>
          <cell r="BH78">
            <v>12266.81</v>
          </cell>
          <cell r="BI78">
            <v>12266.81</v>
          </cell>
          <cell r="BJ78">
            <v>0</v>
          </cell>
          <cell r="BK78">
            <v>0</v>
          </cell>
          <cell r="BL78">
            <v>0</v>
          </cell>
          <cell r="BM78">
            <v>2400</v>
          </cell>
        </row>
        <row r="79">
          <cell r="I79" t="str">
            <v>柯城区农田宜机化改造示范基地建设项目</v>
          </cell>
          <cell r="J79" t="str">
            <v>建设农业社会化服务中心一处，抛荒地整治约 21650 亩，新建机耕路约 110 公里，提升机耕路约 40 公里，机耕桥约 60座，新建/修建水渠约 160 公里，高标准农田建设约17620 亩；建设田间道路、灌溉水渠、埋设涵管等，及其他相应的配套设施建设。</v>
          </cell>
          <cell r="K79" t="str">
            <v>150107高标准农田建设</v>
          </cell>
          <cell r="L79" t="str">
            <v>农业</v>
          </cell>
          <cell r="M79" t="str">
            <v>公益性项目</v>
          </cell>
          <cell r="N79" t="str">
            <v>在建</v>
          </cell>
          <cell r="O79" t="str">
            <v>2022</v>
          </cell>
        </row>
        <row r="79">
          <cell r="R79" t="str">
            <v>否</v>
          </cell>
        </row>
        <row r="79">
          <cell r="T79" t="str">
            <v>是</v>
          </cell>
          <cell r="U79" t="str">
            <v>是</v>
          </cell>
          <cell r="V79" t="str">
            <v>是</v>
          </cell>
          <cell r="W79" t="str">
            <v>是</v>
          </cell>
          <cell r="X79" t="str">
            <v>是</v>
          </cell>
          <cell r="Y79" t="str">
            <v>2023-05-25</v>
          </cell>
          <cell r="Z79" t="str">
            <v>2025-12-31</v>
          </cell>
          <cell r="AA79" t="str">
            <v>衢州市乡村振兴发展有限公司</v>
          </cell>
        </row>
        <row r="79">
          <cell r="AE79" t="str">
            <v>P22330802-0020</v>
          </cell>
          <cell r="AF79" t="str">
            <v>2201-330802-04-01-984839</v>
          </cell>
          <cell r="AG79">
            <v>122256</v>
          </cell>
          <cell r="AH79">
            <v>0</v>
          </cell>
          <cell r="AI79">
            <v>0</v>
          </cell>
          <cell r="AJ79">
            <v>0</v>
          </cell>
          <cell r="AK79">
            <v>0</v>
          </cell>
          <cell r="AL79">
            <v>0</v>
          </cell>
          <cell r="AM79">
            <v>0</v>
          </cell>
          <cell r="AN79">
            <v>0</v>
          </cell>
          <cell r="AO79">
            <v>0</v>
          </cell>
          <cell r="AP79" t="str">
            <v>行政单位</v>
          </cell>
          <cell r="AQ79">
            <v>4</v>
          </cell>
          <cell r="AR79">
            <v>19</v>
          </cell>
          <cell r="AS79">
            <v>122256</v>
          </cell>
          <cell r="AT79">
            <v>46256</v>
          </cell>
          <cell r="AU79">
            <v>76000</v>
          </cell>
          <cell r="AV79">
            <v>0</v>
          </cell>
          <cell r="AW79">
            <v>0</v>
          </cell>
          <cell r="AX79">
            <v>0</v>
          </cell>
          <cell r="AY79">
            <v>152895</v>
          </cell>
          <cell r="AZ79">
            <v>0</v>
          </cell>
          <cell r="BA79">
            <v>152895</v>
          </cell>
          <cell r="BB79">
            <v>0</v>
          </cell>
          <cell r="BC79">
            <v>122488</v>
          </cell>
          <cell r="BD79">
            <v>122256</v>
          </cell>
          <cell r="BE79">
            <v>232</v>
          </cell>
          <cell r="BF79">
            <v>0</v>
          </cell>
          <cell r="BG79">
            <v>0</v>
          </cell>
          <cell r="BH79">
            <v>49697</v>
          </cell>
          <cell r="BI79">
            <v>5849</v>
          </cell>
          <cell r="BJ79">
            <v>43848</v>
          </cell>
          <cell r="BK79">
            <v>0</v>
          </cell>
          <cell r="BL79">
            <v>0</v>
          </cell>
          <cell r="BM79">
            <v>1000</v>
          </cell>
        </row>
        <row r="80">
          <cell r="I80" t="str">
            <v>衢南文化旅游中心及基础设施配套项目</v>
          </cell>
          <cell r="J80" t="str">
            <v>项目总用地面积56.4亩，建设内容包括衢南文化旅游中心及配套用房建筑，其中地上建筑面积约31500平方米，地下建筑面积约9000平方米，包括青少年活动中心、便民服务中心、其他业务用房等。
项目总用地面积56.4亩，建设内容包括衢南文化旅游中心及配套用房建筑，其中地上建筑面积约31500平方米，地下建筑面积约9000平方米，包括青少年活动中心、便民服务中心、其他业务用房等。</v>
          </cell>
          <cell r="K80" t="str">
            <v>1101文化旅游</v>
          </cell>
          <cell r="L80" t="str">
            <v>文化旅游</v>
          </cell>
          <cell r="M80" t="str">
            <v>有自身收益的公益性项目</v>
          </cell>
          <cell r="N80" t="str">
            <v>在建</v>
          </cell>
          <cell r="O80" t="str">
            <v>2021</v>
          </cell>
          <cell r="P80" t="str">
            <v>发改委审批</v>
          </cell>
          <cell r="Q80" t="str">
            <v>县区级</v>
          </cell>
          <cell r="R80" t="str">
            <v>否</v>
          </cell>
        </row>
        <row r="80">
          <cell r="T80" t="str">
            <v>是</v>
          </cell>
          <cell r="U80" t="str">
            <v>否</v>
          </cell>
          <cell r="V80" t="str">
            <v>否</v>
          </cell>
          <cell r="W80" t="str">
            <v>否</v>
          </cell>
          <cell r="X80" t="str">
            <v>是</v>
          </cell>
          <cell r="Y80" t="str">
            <v>2021-10-15</v>
          </cell>
          <cell r="Z80" t="str">
            <v>2025-12-31</v>
          </cell>
          <cell r="AA80" t="str">
            <v>衢州市衢江区黄坛口乡人民政府</v>
          </cell>
          <cell r="AB80" t="str">
            <v>吴洪剑</v>
          </cell>
          <cell r="AC80" t="str">
            <v>15988869877</v>
          </cell>
          <cell r="AD80" t="str">
            <v>18国有企业</v>
          </cell>
          <cell r="AE80" t="str">
            <v>P21330803-0008</v>
          </cell>
          <cell r="AF80" t="str">
            <v>2104-330803-04-01-985688</v>
          </cell>
          <cell r="AG80">
            <v>24626</v>
          </cell>
          <cell r="AH80">
            <v>17210</v>
          </cell>
          <cell r="AI80">
            <v>2210</v>
          </cell>
          <cell r="AJ80">
            <v>15000</v>
          </cell>
          <cell r="AK80">
            <v>0</v>
          </cell>
          <cell r="AL80">
            <v>0</v>
          </cell>
          <cell r="AM80">
            <v>0</v>
          </cell>
          <cell r="AN80">
            <v>0</v>
          </cell>
          <cell r="AO80">
            <v>0</v>
          </cell>
          <cell r="AP80" t="str">
            <v>行政单位</v>
          </cell>
          <cell r="AQ80">
            <v>5</v>
          </cell>
          <cell r="AR80">
            <v>13</v>
          </cell>
          <cell r="AS80">
            <v>24626</v>
          </cell>
          <cell r="AT80">
            <v>6626</v>
          </cell>
          <cell r="AU80">
            <v>18000</v>
          </cell>
          <cell r="AV80">
            <v>0</v>
          </cell>
          <cell r="AW80">
            <v>0</v>
          </cell>
          <cell r="AX80">
            <v>0</v>
          </cell>
          <cell r="AY80">
            <v>63000</v>
          </cell>
          <cell r="AZ80">
            <v>0</v>
          </cell>
          <cell r="BA80">
            <v>63000</v>
          </cell>
          <cell r="BB80">
            <v>0</v>
          </cell>
          <cell r="BC80">
            <v>27058.25</v>
          </cell>
          <cell r="BD80">
            <v>24626</v>
          </cell>
          <cell r="BE80">
            <v>2432.25</v>
          </cell>
          <cell r="BF80">
            <v>0</v>
          </cell>
          <cell r="BG80">
            <v>0</v>
          </cell>
          <cell r="BH80">
            <v>29872</v>
          </cell>
          <cell r="BI80">
            <v>23146</v>
          </cell>
          <cell r="BJ80">
            <v>6726</v>
          </cell>
          <cell r="BK80">
            <v>0</v>
          </cell>
          <cell r="BL80">
            <v>0</v>
          </cell>
          <cell r="BM80">
            <v>15000</v>
          </cell>
        </row>
        <row r="81">
          <cell r="I81" t="str">
            <v>舟山千岛中央商务区基础设施建设项目</v>
          </cell>
          <cell r="J81" t="str">
            <v>舟山千岛中央商务区基础设施建设项目全部为新建工程，具体包括小干-长峙通道、道路、交通设施、景观绿地、河道水系及地下空间利用等基础设施工程，其中道路、交通设施用地为115.53公顷，绿地面积共计215.70 公顷（包括水系49.6公顷）。根据中国（浙江）自由贸易试验区小干岛区块经批复的项目控制性详细规划（含城市设计）及控制性详细规划局部优化方案中的近期实施开发计划，近期建设阶段为3-5年，完成包括干路网在内的各项基础设施等建设。本次针对正在建设的工程项目申请专项债券，主要包括纬四路、纬十三路、纬十四路、纬十</v>
          </cell>
          <cell r="K81" t="str">
            <v>0499其他市政建设</v>
          </cell>
          <cell r="L81" t="str">
            <v>产业园区基础设施（主要支持国家级、省级产业园区基础设施）</v>
          </cell>
          <cell r="M81" t="str">
            <v>有自身收益的公益性项目</v>
          </cell>
          <cell r="N81" t="str">
            <v>在建</v>
          </cell>
          <cell r="O81" t="str">
            <v>2019</v>
          </cell>
          <cell r="P81" t="str">
            <v>发改委审批</v>
          </cell>
          <cell r="Q81" t="str">
            <v>县区级</v>
          </cell>
          <cell r="R81" t="str">
            <v>否</v>
          </cell>
        </row>
        <row r="81">
          <cell r="T81" t="str">
            <v>是</v>
          </cell>
          <cell r="U81" t="str">
            <v>是</v>
          </cell>
          <cell r="V81" t="str">
            <v>是</v>
          </cell>
          <cell r="W81" t="str">
            <v>是</v>
          </cell>
          <cell r="X81" t="str">
            <v>是</v>
          </cell>
          <cell r="Y81" t="str">
            <v>2020-04-01</v>
          </cell>
        </row>
        <row r="81">
          <cell r="AA81" t="str">
            <v>浙江自由贸易试验区小干岛商务区建设控股有限公司</v>
          </cell>
          <cell r="AB81" t="str">
            <v>鲍非飞</v>
          </cell>
          <cell r="AC81" t="str">
            <v>13567689983</v>
          </cell>
          <cell r="AD81" t="str">
            <v>0106财政部门</v>
          </cell>
          <cell r="AE81" t="str">
            <v>P19330900-0016</v>
          </cell>
          <cell r="AF81" t="str">
            <v>2018-330900-48-01-095353</v>
          </cell>
          <cell r="AG81">
            <v>324907.62</v>
          </cell>
          <cell r="AH81">
            <v>65000</v>
          </cell>
          <cell r="AI81">
            <v>15000</v>
          </cell>
          <cell r="AJ81">
            <v>50000</v>
          </cell>
          <cell r="AK81">
            <v>0</v>
          </cell>
          <cell r="AL81">
            <v>0</v>
          </cell>
          <cell r="AM81">
            <v>0</v>
          </cell>
          <cell r="AN81">
            <v>0</v>
          </cell>
          <cell r="AO81">
            <v>0</v>
          </cell>
        </row>
        <row r="81">
          <cell r="AQ81">
            <v>0</v>
          </cell>
          <cell r="AR81">
            <v>0</v>
          </cell>
          <cell r="AS81">
            <v>324907.62</v>
          </cell>
          <cell r="AT81">
            <v>174907.62</v>
          </cell>
          <cell r="AU81">
            <v>150000</v>
          </cell>
          <cell r="AV81">
            <v>0</v>
          </cell>
          <cell r="AW81">
            <v>0</v>
          </cell>
          <cell r="AX81">
            <v>0</v>
          </cell>
          <cell r="AY81">
            <v>399417.51</v>
          </cell>
          <cell r="AZ81">
            <v>0</v>
          </cell>
          <cell r="BA81">
            <v>399417.51</v>
          </cell>
          <cell r="BB81">
            <v>0</v>
          </cell>
          <cell r="BC81">
            <v>305003.62</v>
          </cell>
          <cell r="BD81">
            <v>305003.62</v>
          </cell>
          <cell r="BE81">
            <v>0</v>
          </cell>
          <cell r="BF81">
            <v>0</v>
          </cell>
          <cell r="BG81">
            <v>0</v>
          </cell>
          <cell r="BH81">
            <v>55830.44</v>
          </cell>
          <cell r="BI81">
            <v>55830.44</v>
          </cell>
          <cell r="BJ81">
            <v>0</v>
          </cell>
          <cell r="BK81">
            <v>0</v>
          </cell>
          <cell r="BL81">
            <v>0</v>
          </cell>
          <cell r="BM81">
            <v>20000</v>
          </cell>
        </row>
        <row r="82">
          <cell r="I82" t="str">
            <v>半升洞智能停车库项目</v>
          </cell>
          <cell r="J82" t="str">
            <v>本项目拟建于于沈家门半升洞规划03-01地块，位于在建的半升洞地下联络通道西侧。项目总用地面积为0.7122h㎡（合10.683亩）。地下车库分为A、B两个库区A库为地下3层，位于隧道的西侧，上下贯通，为平面移动式机械立体车库，;B库为地下1层，位于隧道的上方,为普通地下停车库，并与在建的半升洞地下联络通道相连。</v>
          </cell>
          <cell r="K82" t="str">
            <v>040601城市停车场</v>
          </cell>
          <cell r="L82" t="str">
            <v>城市停车场</v>
          </cell>
          <cell r="M82" t="str">
            <v>有自身收益的公益性项目</v>
          </cell>
          <cell r="N82" t="str">
            <v>在建</v>
          </cell>
          <cell r="O82" t="str">
            <v>2019</v>
          </cell>
          <cell r="P82" t="str">
            <v>发改委审批</v>
          </cell>
          <cell r="Q82" t="str">
            <v>县区级</v>
          </cell>
          <cell r="R82" t="str">
            <v>否</v>
          </cell>
        </row>
        <row r="82">
          <cell r="T82" t="str">
            <v>是</v>
          </cell>
          <cell r="U82" t="str">
            <v>是</v>
          </cell>
          <cell r="V82" t="str">
            <v>是</v>
          </cell>
          <cell r="W82" t="str">
            <v>是</v>
          </cell>
          <cell r="X82" t="str">
            <v>是</v>
          </cell>
          <cell r="Y82" t="str">
            <v>2020-10-27</v>
          </cell>
        </row>
        <row r="82">
          <cell r="AA82" t="str">
            <v>舟山市普陀区交通运输局</v>
          </cell>
          <cell r="AB82" t="str">
            <v>朱辉</v>
          </cell>
          <cell r="AC82" t="str">
            <v>13506802603</v>
          </cell>
        </row>
        <row r="82">
          <cell r="AE82" t="str">
            <v>P19330903-0031</v>
          </cell>
          <cell r="AF82" t="str">
            <v>2018-330903-48-01-078130</v>
          </cell>
          <cell r="AG82">
            <v>11733</v>
          </cell>
          <cell r="AH82">
            <v>3000</v>
          </cell>
          <cell r="AI82">
            <v>0</v>
          </cell>
          <cell r="AJ82">
            <v>3000</v>
          </cell>
          <cell r="AK82">
            <v>0</v>
          </cell>
          <cell r="AL82">
            <v>0</v>
          </cell>
          <cell r="AM82">
            <v>0</v>
          </cell>
          <cell r="AN82">
            <v>0</v>
          </cell>
          <cell r="AO82">
            <v>0</v>
          </cell>
        </row>
        <row r="82">
          <cell r="AQ82">
            <v>0</v>
          </cell>
          <cell r="AR82">
            <v>0</v>
          </cell>
          <cell r="AS82">
            <v>11733</v>
          </cell>
          <cell r="AT82">
            <v>4733</v>
          </cell>
          <cell r="AU82">
            <v>7000</v>
          </cell>
          <cell r="AV82">
            <v>0</v>
          </cell>
          <cell r="AW82">
            <v>0</v>
          </cell>
          <cell r="AX82">
            <v>0</v>
          </cell>
          <cell r="AY82">
            <v>19948.96</v>
          </cell>
          <cell r="AZ82">
            <v>0</v>
          </cell>
          <cell r="BA82">
            <v>19948.96</v>
          </cell>
          <cell r="BB82">
            <v>0</v>
          </cell>
          <cell r="BC82">
            <v>11313</v>
          </cell>
          <cell r="BD82">
            <v>11313</v>
          </cell>
          <cell r="BE82">
            <v>0</v>
          </cell>
          <cell r="BF82">
            <v>0</v>
          </cell>
          <cell r="BG82">
            <v>0</v>
          </cell>
          <cell r="BH82">
            <v>3977.8</v>
          </cell>
          <cell r="BI82">
            <v>3977.8</v>
          </cell>
          <cell r="BJ82">
            <v>0</v>
          </cell>
          <cell r="BK82">
            <v>0</v>
          </cell>
          <cell r="BL82">
            <v>0</v>
          </cell>
          <cell r="BM82">
            <v>3000</v>
          </cell>
        </row>
        <row r="83">
          <cell r="I83" t="str">
            <v>岱山交通集散中心</v>
          </cell>
          <cell r="J83" t="str">
            <v>地处岱山本岛西北部青黑村，主要建设客运中心、车辆检修车间、货运中心、公共卫生间、风雨走廊、门岗、柴油发电机房、变配电所、停车位等其它附属设施。是集公路长途客运、城乡公交、出租车和社会车辆等多种运输方式于一体的综合换乘系统，并预留为铁路岱山站旅客提供集疏运服务和旅游目的地综合性服务，是将来岱山县主要的道路客运站场，归属于大型交通项目之列.</v>
          </cell>
          <cell r="K83" t="str">
            <v>0408综合运输交通枢纽</v>
          </cell>
          <cell r="L83" t="str">
            <v>水运</v>
          </cell>
          <cell r="M83" t="str">
            <v>有自身收益的公益性项目</v>
          </cell>
          <cell r="N83" t="str">
            <v>已完工</v>
          </cell>
          <cell r="O83" t="str">
            <v>2019</v>
          </cell>
          <cell r="P83" t="str">
            <v>发改委审批</v>
          </cell>
          <cell r="Q83" t="str">
            <v>县区级</v>
          </cell>
          <cell r="R83" t="str">
            <v>否</v>
          </cell>
        </row>
        <row r="83">
          <cell r="T83" t="str">
            <v>是</v>
          </cell>
          <cell r="U83" t="str">
            <v>是</v>
          </cell>
          <cell r="V83" t="str">
            <v>是</v>
          </cell>
          <cell r="W83" t="str">
            <v>是</v>
          </cell>
          <cell r="X83" t="str">
            <v>是</v>
          </cell>
          <cell r="Y83" t="str">
            <v>2020-11-10</v>
          </cell>
          <cell r="Z83" t="str">
            <v>2022-11-30</v>
          </cell>
          <cell r="AA83" t="str">
            <v>浙江省岱山蓬莱交通投资集团有限公司</v>
          </cell>
          <cell r="AB83" t="str">
            <v>夏华明</v>
          </cell>
          <cell r="AC83" t="str">
            <v>13515801033</v>
          </cell>
          <cell r="AD83" t="str">
            <v>18国有企业</v>
          </cell>
          <cell r="AE83" t="str">
            <v>P19330921-0017</v>
          </cell>
          <cell r="AF83" t="str">
            <v>2019-330921-54-01-825052</v>
          </cell>
          <cell r="AG83">
            <v>35828.5</v>
          </cell>
          <cell r="AH83">
            <v>12000</v>
          </cell>
          <cell r="AI83">
            <v>0</v>
          </cell>
          <cell r="AJ83">
            <v>12000</v>
          </cell>
          <cell r="AK83">
            <v>0</v>
          </cell>
          <cell r="AL83">
            <v>0</v>
          </cell>
          <cell r="AM83">
            <v>0</v>
          </cell>
          <cell r="AN83">
            <v>0</v>
          </cell>
          <cell r="AO83">
            <v>0</v>
          </cell>
        </row>
        <row r="83">
          <cell r="AQ83">
            <v>0</v>
          </cell>
          <cell r="AR83">
            <v>0</v>
          </cell>
          <cell r="AS83">
            <v>35828.5</v>
          </cell>
          <cell r="AT83">
            <v>0</v>
          </cell>
          <cell r="AU83">
            <v>28000</v>
          </cell>
          <cell r="AV83">
            <v>0</v>
          </cell>
          <cell r="AW83">
            <v>7828.5</v>
          </cell>
          <cell r="AX83">
            <v>0</v>
          </cell>
          <cell r="AY83">
            <v>129533.1</v>
          </cell>
          <cell r="AZ83">
            <v>0</v>
          </cell>
          <cell r="BA83">
            <v>129533.1</v>
          </cell>
          <cell r="BB83">
            <v>0</v>
          </cell>
          <cell r="BC83">
            <v>34551.1</v>
          </cell>
          <cell r="BD83">
            <v>34551.1</v>
          </cell>
          <cell r="BE83">
            <v>0</v>
          </cell>
          <cell r="BF83">
            <v>0</v>
          </cell>
          <cell r="BG83">
            <v>0</v>
          </cell>
          <cell r="BH83">
            <v>51591.13</v>
          </cell>
          <cell r="BI83">
            <v>51591.13</v>
          </cell>
          <cell r="BJ83">
            <v>0</v>
          </cell>
          <cell r="BK83">
            <v>0</v>
          </cell>
          <cell r="BL83">
            <v>0</v>
          </cell>
          <cell r="BM83">
            <v>12000</v>
          </cell>
        </row>
        <row r="84">
          <cell r="I84" t="str">
            <v>黄岩区桐树坑红色旅游工程</v>
          </cell>
          <cell r="J84" t="str">
            <v>项目主要建设内容包括中共台州特委旧址纪念馆整体提升工程、文化礼堂改造提升、王槐秋落脚点民间修复、林泗斋落脚点民居修复、茅棚会议室修复与重建、游客中心改造提升、廊桥改造、广场铺砖改造、建筑立面提升改造、山体景观亮化、标志表示等。</v>
          </cell>
          <cell r="K84" t="str">
            <v>1101文化旅游</v>
          </cell>
          <cell r="L84" t="str">
            <v>文化旅游</v>
          </cell>
          <cell r="M84" t="str">
            <v>有自身收益的公益性项目</v>
          </cell>
          <cell r="N84" t="str">
            <v>在建</v>
          </cell>
          <cell r="O84" t="str">
            <v>2020</v>
          </cell>
          <cell r="P84" t="str">
            <v>发改委审批</v>
          </cell>
          <cell r="Q84" t="str">
            <v>县区级</v>
          </cell>
          <cell r="R84" t="str">
            <v>否</v>
          </cell>
        </row>
        <row r="84">
          <cell r="T84" t="str">
            <v>是</v>
          </cell>
          <cell r="U84" t="str">
            <v>是</v>
          </cell>
          <cell r="V84" t="str">
            <v>是</v>
          </cell>
          <cell r="W84" t="str">
            <v>是</v>
          </cell>
          <cell r="X84" t="str">
            <v>是</v>
          </cell>
          <cell r="Y84" t="str">
            <v>2020-06-01</v>
          </cell>
        </row>
        <row r="84">
          <cell r="AA84" t="str">
            <v>台州市黄旅旅游开发有限公司</v>
          </cell>
          <cell r="AB84" t="str">
            <v>朱华</v>
          </cell>
          <cell r="AC84" t="str">
            <v>13586006767</v>
          </cell>
          <cell r="AD84" t="str">
            <v>0501文化部门</v>
          </cell>
          <cell r="AE84" t="str">
            <v>P20331003-0026</v>
          </cell>
          <cell r="AF84" t="str">
            <v>2020-331003-72-01-117691</v>
          </cell>
          <cell r="AG84">
            <v>11046</v>
          </cell>
          <cell r="AH84">
            <v>1656.9</v>
          </cell>
          <cell r="AI84">
            <v>656.9</v>
          </cell>
          <cell r="AJ84">
            <v>1000</v>
          </cell>
          <cell r="AK84">
            <v>0</v>
          </cell>
          <cell r="AL84">
            <v>0</v>
          </cell>
          <cell r="AM84">
            <v>0</v>
          </cell>
          <cell r="AN84">
            <v>0</v>
          </cell>
          <cell r="AO84">
            <v>0</v>
          </cell>
          <cell r="AP84" t="str">
            <v>国有企业</v>
          </cell>
          <cell r="AQ84">
            <v>0</v>
          </cell>
          <cell r="AR84">
            <v>0</v>
          </cell>
          <cell r="AS84">
            <v>11046</v>
          </cell>
          <cell r="AT84">
            <v>3046</v>
          </cell>
          <cell r="AU84">
            <v>8000</v>
          </cell>
          <cell r="AV84">
            <v>0</v>
          </cell>
          <cell r="AW84">
            <v>0</v>
          </cell>
          <cell r="AX84">
            <v>0</v>
          </cell>
          <cell r="AY84">
            <v>24605.5</v>
          </cell>
          <cell r="AZ84">
            <v>0</v>
          </cell>
          <cell r="BA84">
            <v>24605.5</v>
          </cell>
          <cell r="BB84">
            <v>0</v>
          </cell>
          <cell r="BC84">
            <v>10486</v>
          </cell>
          <cell r="BD84">
            <v>10486</v>
          </cell>
          <cell r="BE84">
            <v>0</v>
          </cell>
          <cell r="BF84">
            <v>0</v>
          </cell>
          <cell r="BG84">
            <v>0</v>
          </cell>
          <cell r="BH84">
            <v>8078.9</v>
          </cell>
          <cell r="BI84">
            <v>8078.9</v>
          </cell>
          <cell r="BJ84">
            <v>0</v>
          </cell>
          <cell r="BK84">
            <v>0</v>
          </cell>
          <cell r="BL84">
            <v>0</v>
          </cell>
          <cell r="BM84">
            <v>1000</v>
          </cell>
        </row>
        <row r="85">
          <cell r="I85" t="str">
            <v>黄岩区医疗中心康养工程</v>
          </cell>
          <cell r="J85" t="str">
            <v>项目位于黄岩区新城街道，总建筑面积36436平方米，其中地上建筑面积26470平方米，地下建筑面积9966平方米。主要建设各类用房、文化活动用房以及现代医疗中心，地下停车库等，同时建设道路、绿化等配套设施。</v>
          </cell>
          <cell r="K85" t="str">
            <v>1305养老服务机构</v>
          </cell>
          <cell r="L85" t="str">
            <v>养老托育</v>
          </cell>
          <cell r="M85" t="str">
            <v>有自身收益的公益性项目</v>
          </cell>
          <cell r="N85" t="str">
            <v>在建</v>
          </cell>
          <cell r="O85" t="str">
            <v>2020</v>
          </cell>
          <cell r="P85" t="str">
            <v>发改委审批</v>
          </cell>
          <cell r="Q85" t="str">
            <v>县区级</v>
          </cell>
          <cell r="R85" t="str">
            <v>否</v>
          </cell>
        </row>
        <row r="85">
          <cell r="T85" t="str">
            <v>是</v>
          </cell>
          <cell r="U85" t="str">
            <v>是</v>
          </cell>
          <cell r="V85" t="str">
            <v>是</v>
          </cell>
          <cell r="W85" t="str">
            <v>是</v>
          </cell>
          <cell r="X85" t="str">
            <v>是</v>
          </cell>
          <cell r="Y85" t="str">
            <v>2020-06-01</v>
          </cell>
        </row>
        <row r="85">
          <cell r="AA85" t="str">
            <v>台州市黄岩聚力生态发展有限公司</v>
          </cell>
          <cell r="AB85" t="str">
            <v>郭海斌</v>
          </cell>
          <cell r="AC85" t="str">
            <v>13306868021</v>
          </cell>
          <cell r="AD85" t="str">
            <v>0701医疗卫生管理部门</v>
          </cell>
          <cell r="AE85" t="str">
            <v>P20331003-0013</v>
          </cell>
          <cell r="AF85" t="str">
            <v>2020-331003-84-01-107691</v>
          </cell>
          <cell r="AG85">
            <v>18815</v>
          </cell>
          <cell r="AH85">
            <v>6222.9</v>
          </cell>
          <cell r="AI85">
            <v>1222.9</v>
          </cell>
          <cell r="AJ85">
            <v>5000</v>
          </cell>
          <cell r="AK85">
            <v>0</v>
          </cell>
          <cell r="AL85">
            <v>0</v>
          </cell>
          <cell r="AM85">
            <v>0</v>
          </cell>
          <cell r="AN85">
            <v>0</v>
          </cell>
          <cell r="AO85">
            <v>0</v>
          </cell>
        </row>
        <row r="85">
          <cell r="AQ85">
            <v>0</v>
          </cell>
          <cell r="AR85">
            <v>0</v>
          </cell>
          <cell r="AS85">
            <v>18815</v>
          </cell>
          <cell r="AT85">
            <v>4815</v>
          </cell>
          <cell r="AU85">
            <v>14000</v>
          </cell>
          <cell r="AV85">
            <v>0</v>
          </cell>
          <cell r="AW85">
            <v>0</v>
          </cell>
          <cell r="AX85">
            <v>0</v>
          </cell>
          <cell r="AY85">
            <v>65422</v>
          </cell>
          <cell r="AZ85">
            <v>0</v>
          </cell>
          <cell r="BA85">
            <v>65422</v>
          </cell>
          <cell r="BB85">
            <v>0</v>
          </cell>
          <cell r="BC85">
            <v>17635</v>
          </cell>
          <cell r="BD85">
            <v>17635</v>
          </cell>
          <cell r="BE85">
            <v>0</v>
          </cell>
          <cell r="BF85">
            <v>0</v>
          </cell>
          <cell r="BG85">
            <v>0</v>
          </cell>
          <cell r="BH85">
            <v>37368.74</v>
          </cell>
          <cell r="BI85">
            <v>37368.74</v>
          </cell>
          <cell r="BJ85">
            <v>0</v>
          </cell>
          <cell r="BK85">
            <v>0</v>
          </cell>
          <cell r="BL85">
            <v>0</v>
          </cell>
          <cell r="BM85">
            <v>5000</v>
          </cell>
        </row>
        <row r="86">
          <cell r="I86" t="str">
            <v>台州机场冷链物流基础设施项目</v>
          </cell>
          <cell r="J86" t="str">
            <v>2021年列入国家发改委清单，项目2020年已发行专项债券3.37亿，2021年已发行专项债券5.6亿。路桥区冷链物流中心项目用地面积56631平方米，主要建设冷库、常温仓库、分拣中心和配套用房等建筑，总建筑面积58250平方米。配套路线全长5.406公里，其中K6+000-K7+290段1.29km利用在建的鄞州至玉环公路椒江洪家至温岭城东段工程机场枢纽的被交路高架桥，实际实施里程4.116km。高架桥项目沿线还包括道路工程、桥梁工程、道路管线工程等建设内容。</v>
          </cell>
          <cell r="K86" t="str">
            <v>1801城乡冷链等物流基础设施</v>
          </cell>
          <cell r="L86" t="str">
            <v>城乡冷链物流设施</v>
          </cell>
          <cell r="M86" t="str">
            <v>有自身收益的公益性项目</v>
          </cell>
          <cell r="N86" t="str">
            <v>在建</v>
          </cell>
          <cell r="O86" t="str">
            <v>2020</v>
          </cell>
          <cell r="P86" t="str">
            <v>发改委审批</v>
          </cell>
          <cell r="Q86" t="str">
            <v>县区级</v>
          </cell>
          <cell r="R86" t="str">
            <v>否</v>
          </cell>
        </row>
        <row r="86">
          <cell r="T86" t="str">
            <v>是</v>
          </cell>
          <cell r="U86" t="str">
            <v>是</v>
          </cell>
          <cell r="V86" t="str">
            <v>是</v>
          </cell>
          <cell r="W86" t="str">
            <v>是</v>
          </cell>
          <cell r="X86" t="str">
            <v>是</v>
          </cell>
          <cell r="Y86" t="str">
            <v>2020-06-20</v>
          </cell>
          <cell r="Z86" t="str">
            <v>2025-06-30</v>
          </cell>
          <cell r="AA86" t="str">
            <v>台州市路桥区交通建设集团有限公司</v>
          </cell>
          <cell r="AB86" t="str">
            <v>夏海燕</v>
          </cell>
          <cell r="AC86" t="str">
            <v>13968696007</v>
          </cell>
          <cell r="AD86" t="str">
            <v>1101公路水路运输部门</v>
          </cell>
          <cell r="AE86" t="str">
            <v>P20331004-0018</v>
          </cell>
          <cell r="AF86" t="str">
            <v>2020-331004-59-01-123477</v>
          </cell>
          <cell r="AG86">
            <v>163314</v>
          </cell>
          <cell r="AH86">
            <v>64000</v>
          </cell>
          <cell r="AI86">
            <v>8000</v>
          </cell>
          <cell r="AJ86">
            <v>56000</v>
          </cell>
          <cell r="AK86">
            <v>0</v>
          </cell>
          <cell r="AL86">
            <v>0</v>
          </cell>
          <cell r="AM86">
            <v>0</v>
          </cell>
          <cell r="AN86">
            <v>0</v>
          </cell>
          <cell r="AO86">
            <v>0</v>
          </cell>
          <cell r="AP86" t="str">
            <v>国有企业</v>
          </cell>
          <cell r="AQ86">
            <v>4</v>
          </cell>
          <cell r="AR86">
            <v>15</v>
          </cell>
          <cell r="AS86">
            <v>163314</v>
          </cell>
          <cell r="AT86">
            <v>63314</v>
          </cell>
          <cell r="AU86">
            <v>100000</v>
          </cell>
          <cell r="AV86">
            <v>0</v>
          </cell>
          <cell r="AW86">
            <v>0</v>
          </cell>
          <cell r="AX86">
            <v>0</v>
          </cell>
          <cell r="AY86">
            <v>355002.820715</v>
          </cell>
          <cell r="AZ86">
            <v>0</v>
          </cell>
          <cell r="BA86">
            <v>355002.820715</v>
          </cell>
          <cell r="BB86">
            <v>0</v>
          </cell>
          <cell r="BC86">
            <v>161011.87</v>
          </cell>
          <cell r="BD86">
            <v>148211.87</v>
          </cell>
          <cell r="BE86">
            <v>12800</v>
          </cell>
          <cell r="BF86">
            <v>0</v>
          </cell>
          <cell r="BG86">
            <v>0</v>
          </cell>
          <cell r="BH86">
            <v>191803.074918</v>
          </cell>
          <cell r="BI86">
            <v>143803.074918</v>
          </cell>
          <cell r="BJ86">
            <v>48000</v>
          </cell>
          <cell r="BK86">
            <v>0</v>
          </cell>
          <cell r="BL86">
            <v>0</v>
          </cell>
          <cell r="BM86">
            <v>26000</v>
          </cell>
        </row>
        <row r="87">
          <cell r="I87" t="str">
            <v>路桥经济开发区循环经济产业园基础设施配套工程</v>
          </cell>
          <cell r="J87" t="str">
            <v>包括新建循环经济产业孵化园，总用地面积190亩，建设内容包括主体工程、基础配套设施工程、室内外装饰工程；配套道路全长6.8公里，其中包括：1、十塘中心路，东方大道至金清大道段，长5211米，宽18米，用地面积约142亩。2、巨科桥梁，跨中礁河接通山海大道，长87米，宽26米，用地面积约3.6亩。3、新十四路，规划路至八塘公路段，长445米，宽24米，用地面积约17亩。4、新十四路，十塘中心路至十条河段，长235米，用地面积约9亩。5、规划路，东方大道至新十四路段，长862米，用地面积约24亩</v>
          </cell>
          <cell r="K87" t="str">
            <v>0409产业园区基础设施</v>
          </cell>
          <cell r="L87" t="str">
            <v>产业园区基础设施（主要支持国家级、省级产业园区基础设施）</v>
          </cell>
          <cell r="M87" t="str">
            <v>有自身收益的公益性项目</v>
          </cell>
          <cell r="N87" t="str">
            <v>在建</v>
          </cell>
          <cell r="O87" t="str">
            <v>2020</v>
          </cell>
          <cell r="P87" t="str">
            <v>发改委审批</v>
          </cell>
          <cell r="Q87" t="str">
            <v>县区级</v>
          </cell>
          <cell r="R87" t="str">
            <v>否</v>
          </cell>
        </row>
        <row r="87">
          <cell r="T87" t="str">
            <v>是</v>
          </cell>
          <cell r="U87" t="str">
            <v>是</v>
          </cell>
          <cell r="V87" t="str">
            <v>是</v>
          </cell>
          <cell r="W87" t="str">
            <v>是</v>
          </cell>
          <cell r="X87" t="str">
            <v>是</v>
          </cell>
          <cell r="Y87" t="str">
            <v>2021-12-20</v>
          </cell>
          <cell r="Z87" t="str">
            <v>2025-11-30</v>
          </cell>
          <cell r="AA87" t="str">
            <v>台州市西廊港务有限公司</v>
          </cell>
          <cell r="AB87" t="str">
            <v>张健</v>
          </cell>
          <cell r="AC87" t="str">
            <v>13857622111</v>
          </cell>
        </row>
        <row r="87">
          <cell r="AE87" t="str">
            <v>P20331004-0023</v>
          </cell>
          <cell r="AF87" t="str">
            <v>2020-331004-41-01-124234</v>
          </cell>
          <cell r="AG87">
            <v>126329</v>
          </cell>
          <cell r="AH87">
            <v>11899</v>
          </cell>
          <cell r="AI87">
            <v>2899</v>
          </cell>
          <cell r="AJ87">
            <v>9000</v>
          </cell>
          <cell r="AK87">
            <v>0</v>
          </cell>
          <cell r="AL87">
            <v>0</v>
          </cell>
          <cell r="AM87">
            <v>0</v>
          </cell>
          <cell r="AN87">
            <v>0</v>
          </cell>
          <cell r="AO87">
            <v>0</v>
          </cell>
          <cell r="AP87" t="str">
            <v>事业单位</v>
          </cell>
          <cell r="AQ87">
            <v>4</v>
          </cell>
          <cell r="AR87">
            <v>15</v>
          </cell>
          <cell r="AS87">
            <v>126329</v>
          </cell>
          <cell r="AT87">
            <v>41329</v>
          </cell>
          <cell r="AU87">
            <v>85000</v>
          </cell>
          <cell r="AV87">
            <v>0</v>
          </cell>
          <cell r="AW87">
            <v>0</v>
          </cell>
          <cell r="AX87">
            <v>0</v>
          </cell>
          <cell r="AY87">
            <v>266933.61</v>
          </cell>
          <cell r="AZ87">
            <v>0</v>
          </cell>
          <cell r="BA87">
            <v>266933.61</v>
          </cell>
          <cell r="BB87">
            <v>0</v>
          </cell>
          <cell r="BC87">
            <v>126329</v>
          </cell>
          <cell r="BD87">
            <v>120223.3</v>
          </cell>
          <cell r="BE87">
            <v>6105.7</v>
          </cell>
          <cell r="BF87">
            <v>0</v>
          </cell>
          <cell r="BG87">
            <v>0</v>
          </cell>
          <cell r="BH87">
            <v>116073.39</v>
          </cell>
          <cell r="BI87">
            <v>84278.59</v>
          </cell>
          <cell r="BJ87">
            <v>31794.8</v>
          </cell>
          <cell r="BK87">
            <v>0</v>
          </cell>
          <cell r="BL87">
            <v>0</v>
          </cell>
          <cell r="BM87">
            <v>9000</v>
          </cell>
        </row>
        <row r="88">
          <cell r="I88" t="str">
            <v>玉环市数字经济产业园</v>
          </cell>
          <cell r="J88" t="str">
            <v>项目规划总用地面积681428平方米（约1022亩）。新建7幢标准厂房及室外场地和配套设施，工业用地面积146770平方米；新建一幢11层办公用房，建筑面积23000平方米；新建三幢职工宿舍建筑面积67500平方米；新建裙房配套商业用房，建筑面积25000平方米；室外场地和配套设施；公共停车场面积24277平方米，建设内容为停车场地、管理设施、充电桩等工程。预计新增800个停车位，100个充电桩；园区内5条城市道路、河道、公共绿地。5条城市道路用地面积131586平方米，为金海大道、龙王塘西路、红新路、双</v>
          </cell>
          <cell r="K88" t="str">
            <v>0499其他市政建设</v>
          </cell>
          <cell r="L88" t="str">
            <v>产业园区基础设施（主要支持国家级、省级产业园区基础设施）</v>
          </cell>
          <cell r="M88" t="str">
            <v>有自身收益的公益性项目</v>
          </cell>
          <cell r="N88" t="str">
            <v>在建</v>
          </cell>
          <cell r="O88" t="str">
            <v>2020</v>
          </cell>
          <cell r="P88" t="str">
            <v>发改委审批</v>
          </cell>
          <cell r="Q88" t="str">
            <v>县区级</v>
          </cell>
          <cell r="R88" t="str">
            <v>否</v>
          </cell>
        </row>
        <row r="88">
          <cell r="T88" t="str">
            <v>是</v>
          </cell>
          <cell r="U88" t="str">
            <v>是</v>
          </cell>
          <cell r="V88" t="str">
            <v>是</v>
          </cell>
          <cell r="W88" t="str">
            <v>是</v>
          </cell>
          <cell r="X88" t="str">
            <v>是</v>
          </cell>
          <cell r="Y88" t="str">
            <v>2020-07-31</v>
          </cell>
          <cell r="Z88" t="str">
            <v>2027-12-31</v>
          </cell>
          <cell r="AA88" t="str">
            <v>玉环市芦浦经济发展有限公司</v>
          </cell>
          <cell r="AB88" t="str">
            <v>张杨顺</v>
          </cell>
          <cell r="AC88" t="str">
            <v>13967638021</v>
          </cell>
        </row>
        <row r="88">
          <cell r="AE88" t="str">
            <v>P20331021-0015</v>
          </cell>
          <cell r="AF88" t="str">
            <v>2020-331083-70-01-119780</v>
          </cell>
          <cell r="AG88">
            <v>191808</v>
          </cell>
          <cell r="AH88">
            <v>38361.6</v>
          </cell>
          <cell r="AI88">
            <v>2361.6</v>
          </cell>
          <cell r="AJ88">
            <v>36000</v>
          </cell>
          <cell r="AK88">
            <v>0</v>
          </cell>
          <cell r="AL88">
            <v>0</v>
          </cell>
          <cell r="AM88">
            <v>0</v>
          </cell>
          <cell r="AN88">
            <v>0</v>
          </cell>
          <cell r="AO88">
            <v>0</v>
          </cell>
          <cell r="AP88" t="str">
            <v>行政单位</v>
          </cell>
          <cell r="AQ88">
            <v>6</v>
          </cell>
          <cell r="AR88">
            <v>15</v>
          </cell>
          <cell r="AS88">
            <v>191808</v>
          </cell>
          <cell r="AT88">
            <v>63808</v>
          </cell>
          <cell r="AU88">
            <v>128000</v>
          </cell>
          <cell r="AV88">
            <v>0</v>
          </cell>
          <cell r="AW88">
            <v>0</v>
          </cell>
          <cell r="AX88">
            <v>0</v>
          </cell>
          <cell r="AY88">
            <v>285855.57</v>
          </cell>
          <cell r="AZ88">
            <v>0</v>
          </cell>
          <cell r="BA88">
            <v>285855.57</v>
          </cell>
          <cell r="BB88">
            <v>0</v>
          </cell>
          <cell r="BC88">
            <v>178346.3</v>
          </cell>
          <cell r="BD88">
            <v>164668</v>
          </cell>
          <cell r="BE88">
            <v>13678.3</v>
          </cell>
          <cell r="BF88">
            <v>0</v>
          </cell>
          <cell r="BG88">
            <v>0</v>
          </cell>
          <cell r="BH88">
            <v>108426.73</v>
          </cell>
          <cell r="BI88">
            <v>60227.03</v>
          </cell>
          <cell r="BJ88">
            <v>48199.7</v>
          </cell>
          <cell r="BK88">
            <v>0</v>
          </cell>
          <cell r="BL88">
            <v>0</v>
          </cell>
          <cell r="BM88">
            <v>21000</v>
          </cell>
        </row>
        <row r="89">
          <cell r="I89" t="str">
            <v>玉环市科创园基础设施建设项目</v>
          </cell>
          <cell r="J89" t="str">
            <v>本项目规划总用地面积为11.8公顷（177亩），建设用地35423平方米（53.1亩），其中12-04地块用地面积17308平方米（26.0亩），13-03地块用地面积18115平方米（27.2亩）。建设内容包括科创园办公综合楼、园区标准厂房及配套基础设施工程。项目位于玉环海洋经济转型升级示范区。项目东侧为振兴路，南侧为永清路，西侧为岁丰路，北侧为振远路，建设周期约54个月，即2020年7月-2024年12月。</v>
          </cell>
          <cell r="K89" t="str">
            <v>0499其他市政建设</v>
          </cell>
          <cell r="L89" t="str">
            <v>产业园区基础设施（主要支持国家级、省级产业园区基础设施）</v>
          </cell>
          <cell r="M89" t="str">
            <v>有自身收益的公益性项目</v>
          </cell>
          <cell r="N89" t="str">
            <v>在建</v>
          </cell>
          <cell r="O89" t="str">
            <v>2020</v>
          </cell>
          <cell r="P89" t="str">
            <v>发改委审批</v>
          </cell>
          <cell r="Q89" t="str">
            <v>县区级</v>
          </cell>
          <cell r="R89" t="str">
            <v>否</v>
          </cell>
        </row>
        <row r="89">
          <cell r="T89" t="str">
            <v>是</v>
          </cell>
          <cell r="U89" t="str">
            <v>是</v>
          </cell>
          <cell r="V89" t="str">
            <v>是</v>
          </cell>
          <cell r="W89" t="str">
            <v>是</v>
          </cell>
          <cell r="X89" t="str">
            <v>是</v>
          </cell>
          <cell r="Y89" t="str">
            <v>2020-12-01</v>
          </cell>
          <cell r="Z89" t="str">
            <v>2025-12-31</v>
          </cell>
          <cell r="AA89" t="str">
            <v>玉环经济开发区管理委员会</v>
          </cell>
          <cell r="AB89" t="str">
            <v>李斌</v>
          </cell>
          <cell r="AC89" t="str">
            <v>13967667865</v>
          </cell>
        </row>
        <row r="89">
          <cell r="AE89" t="str">
            <v>P20331021-0044</v>
          </cell>
          <cell r="AF89" t="str">
            <v>2020-331083-75-01-122930</v>
          </cell>
          <cell r="AG89">
            <v>37115</v>
          </cell>
          <cell r="AH89">
            <v>12990.25</v>
          </cell>
          <cell r="AI89">
            <v>3990.25</v>
          </cell>
          <cell r="AJ89">
            <v>9000</v>
          </cell>
          <cell r="AK89">
            <v>0</v>
          </cell>
          <cell r="AL89">
            <v>0</v>
          </cell>
          <cell r="AM89">
            <v>0</v>
          </cell>
          <cell r="AN89">
            <v>0</v>
          </cell>
          <cell r="AO89">
            <v>0</v>
          </cell>
          <cell r="AP89" t="str">
            <v>行政单位</v>
          </cell>
          <cell r="AQ89">
            <v>6</v>
          </cell>
          <cell r="AR89">
            <v>20</v>
          </cell>
          <cell r="AS89">
            <v>37115</v>
          </cell>
          <cell r="AT89">
            <v>15115</v>
          </cell>
          <cell r="AU89">
            <v>22000</v>
          </cell>
          <cell r="AV89">
            <v>0</v>
          </cell>
          <cell r="AW89">
            <v>0</v>
          </cell>
          <cell r="AX89">
            <v>0</v>
          </cell>
          <cell r="AY89">
            <v>56459.73</v>
          </cell>
          <cell r="AZ89">
            <v>0</v>
          </cell>
          <cell r="BA89">
            <v>56459.73</v>
          </cell>
          <cell r="BB89">
            <v>0</v>
          </cell>
          <cell r="BC89">
            <v>37115</v>
          </cell>
          <cell r="BD89">
            <v>34551.8</v>
          </cell>
          <cell r="BE89">
            <v>2563.2</v>
          </cell>
          <cell r="BF89">
            <v>0</v>
          </cell>
          <cell r="BG89">
            <v>0</v>
          </cell>
          <cell r="BH89">
            <v>17577.44</v>
          </cell>
          <cell r="BI89">
            <v>8547.64</v>
          </cell>
          <cell r="BJ89">
            <v>9029.8</v>
          </cell>
          <cell r="BK89">
            <v>0</v>
          </cell>
          <cell r="BL89">
            <v>0</v>
          </cell>
          <cell r="BM89">
            <v>9000</v>
          </cell>
        </row>
        <row r="90">
          <cell r="I90" t="str">
            <v>玉环市科技产业功能区（清港段）配套设施建设工程</v>
          </cell>
          <cell r="J90" t="str">
            <v>玉环市科技产业能区（清港段）配套设施建设工程是加快清港镇城市建设的重要项目，项目由政府统一实施整改园区道路，整合园区土地进行配套设施建设，本项目实施范围为13.77公顷（约206.6亩）。位于玉环清港</v>
          </cell>
          <cell r="K90" t="str">
            <v>0499其他市政建设</v>
          </cell>
          <cell r="L90" t="str">
            <v>产业园区基础设施（主要支持国家级、省级产业园区基础设施）</v>
          </cell>
          <cell r="M90" t="str">
            <v>有自身收益的公益性项目</v>
          </cell>
          <cell r="N90" t="str">
            <v>在建</v>
          </cell>
          <cell r="O90" t="str">
            <v>2020</v>
          </cell>
          <cell r="P90" t="str">
            <v>发改委审批</v>
          </cell>
          <cell r="Q90" t="str">
            <v>县区级</v>
          </cell>
          <cell r="R90" t="str">
            <v>否</v>
          </cell>
        </row>
        <row r="90">
          <cell r="T90" t="str">
            <v>是</v>
          </cell>
          <cell r="U90" t="str">
            <v>是</v>
          </cell>
          <cell r="V90" t="str">
            <v>是</v>
          </cell>
          <cell r="W90" t="str">
            <v>是</v>
          </cell>
          <cell r="X90" t="str">
            <v>是</v>
          </cell>
          <cell r="Y90" t="str">
            <v>2020-03-10</v>
          </cell>
          <cell r="Z90" t="str">
            <v>2026-12-31</v>
          </cell>
          <cell r="AA90" t="str">
            <v>玉环市清港镇人民政府（本级）</v>
          </cell>
          <cell r="AB90" t="str">
            <v>颜彬</v>
          </cell>
          <cell r="AC90" t="str">
            <v>13819619108</v>
          </cell>
          <cell r="AD90" t="str">
            <v>0103政府办公厅（室）及相关机构</v>
          </cell>
          <cell r="AE90" t="str">
            <v>P20331021-0036</v>
          </cell>
          <cell r="AF90" t="str">
            <v>2020-331083-48-01-122429</v>
          </cell>
          <cell r="AG90">
            <v>28186</v>
          </cell>
          <cell r="AH90">
            <v>8455.8</v>
          </cell>
          <cell r="AI90">
            <v>1455.8</v>
          </cell>
          <cell r="AJ90">
            <v>7000</v>
          </cell>
          <cell r="AK90">
            <v>0</v>
          </cell>
          <cell r="AL90">
            <v>0</v>
          </cell>
          <cell r="AM90">
            <v>0</v>
          </cell>
          <cell r="AN90">
            <v>0</v>
          </cell>
          <cell r="AO90">
            <v>0</v>
          </cell>
          <cell r="AP90" t="str">
            <v>行政单位</v>
          </cell>
          <cell r="AQ90">
            <v>7</v>
          </cell>
          <cell r="AR90">
            <v>15</v>
          </cell>
          <cell r="AS90">
            <v>28186</v>
          </cell>
          <cell r="AT90">
            <v>8186</v>
          </cell>
          <cell r="AU90">
            <v>20000</v>
          </cell>
          <cell r="AV90">
            <v>0</v>
          </cell>
          <cell r="AW90">
            <v>0</v>
          </cell>
          <cell r="AX90">
            <v>0</v>
          </cell>
          <cell r="AY90">
            <v>52627.94</v>
          </cell>
          <cell r="AZ90">
            <v>0</v>
          </cell>
          <cell r="BA90">
            <v>52627.94</v>
          </cell>
          <cell r="BB90">
            <v>0</v>
          </cell>
          <cell r="BC90">
            <v>28186</v>
          </cell>
          <cell r="BD90">
            <v>24731.7</v>
          </cell>
          <cell r="BE90">
            <v>3454.3</v>
          </cell>
          <cell r="BF90">
            <v>0</v>
          </cell>
          <cell r="BG90">
            <v>0</v>
          </cell>
          <cell r="BH90">
            <v>16457.56</v>
          </cell>
          <cell r="BI90">
            <v>9587.36</v>
          </cell>
          <cell r="BJ90">
            <v>6870.2</v>
          </cell>
          <cell r="BK90">
            <v>0</v>
          </cell>
          <cell r="BL90">
            <v>0</v>
          </cell>
          <cell r="BM90">
            <v>7000</v>
          </cell>
        </row>
        <row r="91">
          <cell r="I91" t="str">
            <v>玉环市清港镇医养综合体及周边配套设施建设工程</v>
          </cell>
          <cell r="J91" t="str">
            <v>玉环市清港镇医养综合体及周边配套设施建设工程将建设医养综合体、宝山北路、柚园南路、同心路、商业街、休闲公园等多处设施。项目建成后将加快清港镇城市化建设，完善城市功能，提高清港镇养老服务水平，促进社会经济发展。</v>
          </cell>
          <cell r="K91" t="str">
            <v>1299其他医疗卫生</v>
          </cell>
          <cell r="L91" t="str">
            <v>养老托育</v>
          </cell>
          <cell r="M91" t="str">
            <v>有自身收益的公益性项目</v>
          </cell>
          <cell r="N91" t="str">
            <v>在建</v>
          </cell>
          <cell r="O91" t="str">
            <v>2020</v>
          </cell>
          <cell r="P91" t="str">
            <v>发改委审批</v>
          </cell>
          <cell r="Q91" t="str">
            <v>县区级</v>
          </cell>
          <cell r="R91" t="str">
            <v>否</v>
          </cell>
        </row>
        <row r="91">
          <cell r="T91" t="str">
            <v>是</v>
          </cell>
          <cell r="U91" t="str">
            <v>是</v>
          </cell>
          <cell r="V91" t="str">
            <v>是</v>
          </cell>
          <cell r="W91" t="str">
            <v>是</v>
          </cell>
          <cell r="X91" t="str">
            <v>是</v>
          </cell>
          <cell r="Y91" t="str">
            <v>2020-08-31</v>
          </cell>
          <cell r="Z91" t="str">
            <v>2026-12-31</v>
          </cell>
          <cell r="AA91" t="str">
            <v>玉环市清港镇人民政府（本级）</v>
          </cell>
          <cell r="AB91" t="str">
            <v>颜彬</v>
          </cell>
          <cell r="AC91" t="str">
            <v>13819619108</v>
          </cell>
          <cell r="AD91" t="str">
            <v>0103政府办公厅（室）及相关机构</v>
          </cell>
          <cell r="AE91" t="str">
            <v>P20331021-0035</v>
          </cell>
          <cell r="AF91" t="str">
            <v>2020-331083-48-01-122428</v>
          </cell>
          <cell r="AG91">
            <v>64712</v>
          </cell>
          <cell r="AH91">
            <v>6471.2</v>
          </cell>
          <cell r="AI91">
            <v>1471.2</v>
          </cell>
          <cell r="AJ91">
            <v>5000</v>
          </cell>
          <cell r="AK91">
            <v>0</v>
          </cell>
          <cell r="AL91">
            <v>0</v>
          </cell>
          <cell r="AM91">
            <v>0</v>
          </cell>
          <cell r="AN91">
            <v>0</v>
          </cell>
          <cell r="AO91">
            <v>0</v>
          </cell>
          <cell r="AP91" t="str">
            <v>行政单位</v>
          </cell>
          <cell r="AQ91">
            <v>6</v>
          </cell>
          <cell r="AR91">
            <v>15</v>
          </cell>
          <cell r="AS91">
            <v>64712</v>
          </cell>
          <cell r="AT91">
            <v>19712</v>
          </cell>
          <cell r="AU91">
            <v>45000</v>
          </cell>
          <cell r="AV91">
            <v>0</v>
          </cell>
          <cell r="AW91">
            <v>0</v>
          </cell>
          <cell r="AX91">
            <v>0</v>
          </cell>
          <cell r="AY91">
            <v>151401.16</v>
          </cell>
          <cell r="AZ91">
            <v>0</v>
          </cell>
          <cell r="BA91">
            <v>151401.16</v>
          </cell>
          <cell r="BB91">
            <v>0</v>
          </cell>
          <cell r="BC91">
            <v>63711.9</v>
          </cell>
          <cell r="BD91">
            <v>60212</v>
          </cell>
          <cell r="BE91">
            <v>3499.9</v>
          </cell>
          <cell r="BF91">
            <v>0</v>
          </cell>
          <cell r="BG91">
            <v>0</v>
          </cell>
          <cell r="BH91">
            <v>74197.32</v>
          </cell>
          <cell r="BI91">
            <v>56326.72</v>
          </cell>
          <cell r="BJ91">
            <v>17870.6</v>
          </cell>
          <cell r="BK91">
            <v>0</v>
          </cell>
          <cell r="BL91">
            <v>0</v>
          </cell>
          <cell r="BM91">
            <v>5000</v>
          </cell>
        </row>
        <row r="92">
          <cell r="I92" t="str">
            <v>玉环市龙溪镇文化旅游项目</v>
          </cell>
          <cell r="J92" t="str">
            <v>玉环市龙溪镇文化旅游工程主要建设包括凤凰村（文化旅游村）、小山外村（红色旅游）、龙兴村（观光休闲）、大密溪村（青梅文化村）、山里村（红色教育、山海乡村度假）、塘厂村、小密溪村（蔬果基地）等。项目位于玉环市凤凰山旅游区、塘厂小密溪果蔬采摘基地，大密溪青梅产业区和山里旅游度假区，项目建成后预计游客容量能达到30万人次/年，景区内将建成高中档酒店、特色民宿等住宿设施共500间及部分配套商铺，并建成小型车停车位300个，大型车停车位30个，建设周期约36个月，即2020年4月开工建设至2023年3月完工。</v>
          </cell>
          <cell r="K92" t="str">
            <v>1101文化旅游</v>
          </cell>
          <cell r="L92" t="str">
            <v>文化旅游</v>
          </cell>
          <cell r="M92" t="str">
            <v>有自身收益的公益性项目</v>
          </cell>
          <cell r="N92" t="str">
            <v>在建</v>
          </cell>
          <cell r="O92" t="str">
            <v>2020</v>
          </cell>
          <cell r="P92" t="str">
            <v>发改委审批</v>
          </cell>
          <cell r="Q92" t="str">
            <v>县区级</v>
          </cell>
          <cell r="R92" t="str">
            <v>否</v>
          </cell>
        </row>
        <row r="92">
          <cell r="T92" t="str">
            <v>是</v>
          </cell>
          <cell r="U92" t="str">
            <v>是</v>
          </cell>
          <cell r="V92" t="str">
            <v>是</v>
          </cell>
          <cell r="W92" t="str">
            <v>是</v>
          </cell>
          <cell r="X92" t="str">
            <v>是</v>
          </cell>
          <cell r="Y92" t="str">
            <v>2020-10-29</v>
          </cell>
          <cell r="Z92" t="str">
            <v>2026-12-31</v>
          </cell>
          <cell r="AA92" t="str">
            <v>玉环市龙溪经济发展有限公司</v>
          </cell>
          <cell r="AB92" t="str">
            <v>叶晓威</v>
          </cell>
          <cell r="AC92" t="str">
            <v>13968496116</v>
          </cell>
          <cell r="AD92" t="str">
            <v>99其他</v>
          </cell>
          <cell r="AE92" t="str">
            <v>P20331021-0030</v>
          </cell>
          <cell r="AF92" t="str">
            <v>2020-331083-90-01-120303</v>
          </cell>
          <cell r="AG92">
            <v>70285</v>
          </cell>
          <cell r="AH92">
            <v>14057.03</v>
          </cell>
          <cell r="AI92">
            <v>5057.03</v>
          </cell>
          <cell r="AJ92">
            <v>9000</v>
          </cell>
          <cell r="AK92">
            <v>0</v>
          </cell>
          <cell r="AL92">
            <v>0</v>
          </cell>
          <cell r="AM92">
            <v>0</v>
          </cell>
          <cell r="AN92">
            <v>0</v>
          </cell>
          <cell r="AO92">
            <v>0</v>
          </cell>
          <cell r="AP92" t="str">
            <v>国有企业</v>
          </cell>
          <cell r="AQ92">
            <v>7</v>
          </cell>
          <cell r="AR92">
            <v>20</v>
          </cell>
          <cell r="AS92">
            <v>70285</v>
          </cell>
          <cell r="AT92">
            <v>37285</v>
          </cell>
          <cell r="AU92">
            <v>33000</v>
          </cell>
          <cell r="AV92">
            <v>0</v>
          </cell>
          <cell r="AW92">
            <v>0</v>
          </cell>
          <cell r="AX92">
            <v>0</v>
          </cell>
          <cell r="AY92">
            <v>81170.84</v>
          </cell>
          <cell r="AZ92">
            <v>0</v>
          </cell>
          <cell r="BA92">
            <v>81170.84</v>
          </cell>
          <cell r="BB92">
            <v>0</v>
          </cell>
          <cell r="BC92">
            <v>65255.6</v>
          </cell>
          <cell r="BD92">
            <v>62139.93</v>
          </cell>
          <cell r="BE92">
            <v>3115.67</v>
          </cell>
          <cell r="BF92">
            <v>0</v>
          </cell>
          <cell r="BG92">
            <v>0</v>
          </cell>
          <cell r="BH92">
            <v>37318.27</v>
          </cell>
          <cell r="BI92">
            <v>25152.53</v>
          </cell>
          <cell r="BJ92">
            <v>12165.74</v>
          </cell>
          <cell r="BK92">
            <v>0</v>
          </cell>
          <cell r="BL92">
            <v>0</v>
          </cell>
          <cell r="BM92">
            <v>9000</v>
          </cell>
        </row>
        <row r="93">
          <cell r="I93" t="str">
            <v>玉环市水暖阀门产业创新示范区基础设施项目（一期）</v>
          </cell>
          <cell r="J93" t="str">
            <v>项目是通过实施陈岙村片区、法山头村片区、梅岙村片区的基础设施建设项目，项目总用地面积约400亩。全面启动水暖阀门产业创新示范区建设，促进龙溪产业转型升级。主要建设内容包括：（1）陈岙村片区。①陈岙村西侧入口道路改造工程，道路红线宽度16m，长度616m；项目主要道路工程改造、照明量化等；②陈岙村西南侧入口道路改造工程，道路红线宽度8m，长度663m；项目主要道路工程改造、照明量化等；③道路连通工程；（2）法山头村片区。①安弘水暖西侧道路拓宽及提升改造工程，道路红线28m，长度约530m；②安弘水暖东侧道路</v>
          </cell>
          <cell r="K93" t="str">
            <v>0499其他市政建设</v>
          </cell>
          <cell r="L93" t="str">
            <v>产业园区基础设施（主要支持国家级、省级产业园区基础设施）</v>
          </cell>
          <cell r="M93" t="str">
            <v>有自身收益的公益性项目</v>
          </cell>
          <cell r="N93" t="str">
            <v>在建</v>
          </cell>
          <cell r="O93" t="str">
            <v>2020</v>
          </cell>
          <cell r="P93" t="str">
            <v>发改委审批</v>
          </cell>
          <cell r="Q93" t="str">
            <v>县区级</v>
          </cell>
          <cell r="R93" t="str">
            <v>否</v>
          </cell>
        </row>
        <row r="93">
          <cell r="T93" t="str">
            <v>是</v>
          </cell>
          <cell r="U93" t="str">
            <v>是</v>
          </cell>
          <cell r="V93" t="str">
            <v>是</v>
          </cell>
          <cell r="W93" t="str">
            <v>是</v>
          </cell>
          <cell r="X93" t="str">
            <v>是</v>
          </cell>
          <cell r="Y93" t="str">
            <v>2020-10-29</v>
          </cell>
          <cell r="Z93" t="str">
            <v>2025-12-31</v>
          </cell>
          <cell r="AA93" t="str">
            <v>玉环市龙溪经济发展有限公司</v>
          </cell>
          <cell r="AB93" t="str">
            <v>叶晓威</v>
          </cell>
          <cell r="AC93" t="str">
            <v>13968496116</v>
          </cell>
          <cell r="AD93" t="str">
            <v>99其他</v>
          </cell>
          <cell r="AE93" t="str">
            <v>P20331021-0031</v>
          </cell>
          <cell r="AF93" t="str">
            <v>2020-331083-78-01-120296</v>
          </cell>
          <cell r="AG93">
            <v>27000</v>
          </cell>
          <cell r="AH93">
            <v>11260</v>
          </cell>
          <cell r="AI93">
            <v>2060</v>
          </cell>
          <cell r="AJ93">
            <v>9200</v>
          </cell>
          <cell r="AK93">
            <v>0</v>
          </cell>
          <cell r="AL93">
            <v>0</v>
          </cell>
          <cell r="AM93">
            <v>0</v>
          </cell>
          <cell r="AN93">
            <v>0</v>
          </cell>
          <cell r="AO93">
            <v>0</v>
          </cell>
          <cell r="AP93" t="str">
            <v>国有企业</v>
          </cell>
          <cell r="AQ93">
            <v>6</v>
          </cell>
          <cell r="AR93">
            <v>20</v>
          </cell>
          <cell r="AS93">
            <v>27000</v>
          </cell>
          <cell r="AT93">
            <v>7000</v>
          </cell>
          <cell r="AU93">
            <v>20000</v>
          </cell>
          <cell r="AV93">
            <v>0</v>
          </cell>
          <cell r="AW93">
            <v>0</v>
          </cell>
          <cell r="AX93">
            <v>0</v>
          </cell>
          <cell r="AY93">
            <v>41460.36</v>
          </cell>
          <cell r="AZ93">
            <v>0</v>
          </cell>
          <cell r="BA93">
            <v>41460.36</v>
          </cell>
          <cell r="BB93">
            <v>0</v>
          </cell>
          <cell r="BC93">
            <v>25869.56</v>
          </cell>
          <cell r="BD93">
            <v>23656.2</v>
          </cell>
          <cell r="BE93">
            <v>2213.36</v>
          </cell>
          <cell r="BF93">
            <v>0</v>
          </cell>
          <cell r="BG93">
            <v>0</v>
          </cell>
          <cell r="BH93">
            <v>11073.12</v>
          </cell>
          <cell r="BI93">
            <v>3318.68</v>
          </cell>
          <cell r="BJ93">
            <v>7754.44</v>
          </cell>
          <cell r="BK93">
            <v>0</v>
          </cell>
          <cell r="BL93">
            <v>0</v>
          </cell>
          <cell r="BM93">
            <v>4200</v>
          </cell>
        </row>
        <row r="94">
          <cell r="I94" t="str">
            <v>玉环市医疗中心建设项目（一期）</v>
          </cell>
          <cell r="J94" t="str">
            <v>本项目一期总建筑面积279895平方米，其中地上建筑面积219895平方米，地下建筑面积60000平方米。主要建设基本及辅助用房、大型医疗设备用房、预防保健用房、科研用房以及其他配套用房等，同时建设道路及硬质铺设、绿化、消防环保等配套工程。</v>
          </cell>
          <cell r="K94" t="str">
            <v>1201公立医院</v>
          </cell>
          <cell r="L94" t="str">
            <v>卫生健康（含应急医疗救治设施、公共卫生设施）</v>
          </cell>
          <cell r="M94" t="str">
            <v>公益性项目</v>
          </cell>
          <cell r="N94" t="str">
            <v>在建</v>
          </cell>
          <cell r="O94" t="str">
            <v>2022</v>
          </cell>
        </row>
        <row r="94">
          <cell r="R94" t="str">
            <v>否</v>
          </cell>
        </row>
        <row r="94">
          <cell r="T94" t="str">
            <v>是</v>
          </cell>
          <cell r="U94" t="str">
            <v>是</v>
          </cell>
          <cell r="V94" t="str">
            <v>是</v>
          </cell>
          <cell r="W94" t="str">
            <v>是</v>
          </cell>
          <cell r="X94" t="str">
            <v>是</v>
          </cell>
          <cell r="Y94" t="str">
            <v>2022-12-01</v>
          </cell>
          <cell r="Z94" t="str">
            <v>2028-12-31</v>
          </cell>
          <cell r="AA94" t="str">
            <v>玉环市人民医院</v>
          </cell>
        </row>
        <row r="94">
          <cell r="AE94" t="str">
            <v>P22331021-0057</v>
          </cell>
          <cell r="AF94" t="str">
            <v>2208-331083-04-01-645018</v>
          </cell>
          <cell r="AG94">
            <v>315330</v>
          </cell>
          <cell r="AH94">
            <v>0</v>
          </cell>
          <cell r="AI94">
            <v>0</v>
          </cell>
          <cell r="AJ94">
            <v>0</v>
          </cell>
          <cell r="AK94">
            <v>0</v>
          </cell>
          <cell r="AL94">
            <v>0</v>
          </cell>
          <cell r="AM94">
            <v>0</v>
          </cell>
          <cell r="AN94">
            <v>0</v>
          </cell>
          <cell r="AO94">
            <v>0</v>
          </cell>
          <cell r="AP94" t="str">
            <v>事业单位</v>
          </cell>
          <cell r="AQ94">
            <v>6</v>
          </cell>
          <cell r="AR94">
            <v>15</v>
          </cell>
          <cell r="AS94">
            <v>315330</v>
          </cell>
          <cell r="AT94">
            <v>85330</v>
          </cell>
          <cell r="AU94">
            <v>230000</v>
          </cell>
          <cell r="AV94">
            <v>0</v>
          </cell>
          <cell r="AW94">
            <v>0</v>
          </cell>
          <cell r="AX94">
            <v>0</v>
          </cell>
          <cell r="AY94">
            <v>3004746.22</v>
          </cell>
          <cell r="AZ94">
            <v>0</v>
          </cell>
          <cell r="BA94">
            <v>3004746.22</v>
          </cell>
          <cell r="BB94">
            <v>0</v>
          </cell>
          <cell r="BC94">
            <v>310351.98</v>
          </cell>
          <cell r="BD94">
            <v>291930</v>
          </cell>
          <cell r="BE94">
            <v>18421.98</v>
          </cell>
          <cell r="BF94">
            <v>0</v>
          </cell>
          <cell r="BG94">
            <v>0</v>
          </cell>
          <cell r="BH94">
            <v>2555621.21</v>
          </cell>
          <cell r="BI94">
            <v>2445640.63</v>
          </cell>
          <cell r="BJ94">
            <v>109980.58</v>
          </cell>
          <cell r="BK94">
            <v>0</v>
          </cell>
          <cell r="BL94">
            <v>0</v>
          </cell>
          <cell r="BM94">
            <v>800</v>
          </cell>
        </row>
        <row r="95">
          <cell r="I95" t="str">
            <v>三门县老旧小区改造项目</v>
          </cell>
          <cell r="J95" t="str">
            <v>该项目在小区环境改造基础上，加强统筹协调，引导发展社区养老、托幼、医疗、助餐、保洁等精细化服务，实现城市从“面子”到“里子”的有机更新。建设内容主要为包括45个老旧小区（宿舍）基础设施改造和老城片区内公共服务功能配套完善。</v>
          </cell>
          <cell r="K95" t="str">
            <v>0605城镇老旧小区改造</v>
          </cell>
          <cell r="L95" t="str">
            <v>城镇老旧小区改造</v>
          </cell>
          <cell r="M95" t="str">
            <v>有自身收益的公益性项目</v>
          </cell>
          <cell r="N95" t="str">
            <v>在建</v>
          </cell>
          <cell r="O95" t="str">
            <v>2020</v>
          </cell>
          <cell r="P95" t="str">
            <v>发改委审批</v>
          </cell>
          <cell r="Q95" t="str">
            <v>县区级</v>
          </cell>
          <cell r="R95" t="str">
            <v>否</v>
          </cell>
        </row>
        <row r="95">
          <cell r="T95" t="str">
            <v>是</v>
          </cell>
          <cell r="U95" t="str">
            <v>是</v>
          </cell>
          <cell r="V95" t="str">
            <v>是</v>
          </cell>
          <cell r="W95" t="str">
            <v>是</v>
          </cell>
          <cell r="X95" t="str">
            <v>是</v>
          </cell>
          <cell r="Y95" t="str">
            <v>2020-06-30</v>
          </cell>
          <cell r="Z95" t="str">
            <v>2025-06-30</v>
          </cell>
          <cell r="AA95" t="str">
            <v>三门县市政公用工程建设事务中心</v>
          </cell>
          <cell r="AB95" t="str">
            <v>方土</v>
          </cell>
          <cell r="AC95" t="str">
            <v>13989618668</v>
          </cell>
        </row>
        <row r="95">
          <cell r="AE95" t="str">
            <v>P20331022-0010</v>
          </cell>
          <cell r="AF95" t="str">
            <v>2020-331022-78-01-123436</v>
          </cell>
          <cell r="AG95">
            <v>30000</v>
          </cell>
          <cell r="AH95">
            <v>4500</v>
          </cell>
          <cell r="AI95">
            <v>2500</v>
          </cell>
          <cell r="AJ95">
            <v>2000</v>
          </cell>
          <cell r="AK95">
            <v>0</v>
          </cell>
          <cell r="AL95">
            <v>0</v>
          </cell>
          <cell r="AM95">
            <v>0</v>
          </cell>
          <cell r="AN95">
            <v>0</v>
          </cell>
          <cell r="AO95">
            <v>0</v>
          </cell>
          <cell r="AP95" t="str">
            <v>行政单位</v>
          </cell>
          <cell r="AQ95">
            <v>6</v>
          </cell>
          <cell r="AR95">
            <v>15</v>
          </cell>
          <cell r="AS95">
            <v>30000</v>
          </cell>
          <cell r="AT95">
            <v>15000</v>
          </cell>
          <cell r="AU95">
            <v>15000</v>
          </cell>
          <cell r="AV95">
            <v>0</v>
          </cell>
          <cell r="AW95">
            <v>0</v>
          </cell>
          <cell r="AX95">
            <v>0</v>
          </cell>
          <cell r="AY95">
            <v>41552.05</v>
          </cell>
          <cell r="AZ95">
            <v>0</v>
          </cell>
          <cell r="BA95">
            <v>41552.05</v>
          </cell>
          <cell r="BB95">
            <v>0</v>
          </cell>
          <cell r="BC95">
            <v>30980</v>
          </cell>
          <cell r="BD95">
            <v>28100</v>
          </cell>
          <cell r="BE95">
            <v>2880</v>
          </cell>
          <cell r="BF95">
            <v>0</v>
          </cell>
          <cell r="BG95">
            <v>0</v>
          </cell>
          <cell r="BH95">
            <v>13062.88</v>
          </cell>
          <cell r="BI95">
            <v>5862.88</v>
          </cell>
          <cell r="BJ95">
            <v>7200</v>
          </cell>
          <cell r="BK95">
            <v>0</v>
          </cell>
          <cell r="BL95">
            <v>0</v>
          </cell>
          <cell r="BM95">
            <v>2000</v>
          </cell>
        </row>
        <row r="96">
          <cell r="I96" t="str">
            <v>天台县学前教育扩容项目（一期）</v>
          </cell>
          <cell r="J96" t="str">
            <v>本项目包括始丰街道中心幼儿园柳岸分园，始丰街道中心幼儿园玉湖分园，天台县实验幼儿园泊悦园区，天台县恩美幼儿园黄龙园区，平桥镇中心幼儿园龙庭分园，天台县实验幼儿园杏庄园区等六所幼儿园的建设项目和平桥镇中心幼儿园屯桥分园、白鹤镇中心幼儿园下宅分园等二所新建幼儿园工程项目，该项目完成后可新增幼儿教学班75个，新增入园人数2250人。</v>
          </cell>
          <cell r="K96" t="str">
            <v>0905学龄前教育</v>
          </cell>
          <cell r="L96" t="str">
            <v>学前教育</v>
          </cell>
          <cell r="M96" t="str">
            <v>有自身收益的公益性项目</v>
          </cell>
          <cell r="N96" t="str">
            <v>在建</v>
          </cell>
          <cell r="O96" t="str">
            <v>2020</v>
          </cell>
          <cell r="P96" t="str">
            <v>发改委审批</v>
          </cell>
          <cell r="Q96" t="str">
            <v>县区级</v>
          </cell>
          <cell r="R96" t="str">
            <v>否</v>
          </cell>
        </row>
        <row r="96">
          <cell r="T96" t="str">
            <v>是</v>
          </cell>
          <cell r="U96" t="str">
            <v>是</v>
          </cell>
          <cell r="V96" t="str">
            <v>是</v>
          </cell>
          <cell r="W96" t="str">
            <v>是</v>
          </cell>
          <cell r="X96" t="str">
            <v>是</v>
          </cell>
          <cell r="Y96" t="str">
            <v>2020-07-13</v>
          </cell>
          <cell r="Z96" t="str">
            <v>2025-12-01</v>
          </cell>
          <cell r="AA96" t="str">
            <v>天台县教育局</v>
          </cell>
          <cell r="AB96" t="str">
            <v>许希利</v>
          </cell>
          <cell r="AC96" t="str">
            <v>13968585539</v>
          </cell>
        </row>
        <row r="96">
          <cell r="AE96" t="str">
            <v>P20331023-0019</v>
          </cell>
          <cell r="AF96" t="str">
            <v>2020-331023-83-01-117767</v>
          </cell>
          <cell r="AG96">
            <v>8018</v>
          </cell>
          <cell r="AH96">
            <v>1050</v>
          </cell>
          <cell r="AI96">
            <v>50</v>
          </cell>
          <cell r="AJ96">
            <v>1000</v>
          </cell>
          <cell r="AK96">
            <v>0</v>
          </cell>
          <cell r="AL96">
            <v>0</v>
          </cell>
          <cell r="AM96">
            <v>0</v>
          </cell>
          <cell r="AN96">
            <v>0</v>
          </cell>
          <cell r="AO96">
            <v>0</v>
          </cell>
          <cell r="AP96" t="str">
            <v>行政单位</v>
          </cell>
          <cell r="AQ96">
            <v>6</v>
          </cell>
          <cell r="AR96">
            <v>14</v>
          </cell>
          <cell r="AS96">
            <v>8018</v>
          </cell>
          <cell r="AT96">
            <v>3718</v>
          </cell>
          <cell r="AU96">
            <v>4300</v>
          </cell>
          <cell r="AV96">
            <v>0</v>
          </cell>
          <cell r="AW96">
            <v>0</v>
          </cell>
          <cell r="AX96">
            <v>0</v>
          </cell>
          <cell r="AY96">
            <v>22961.25</v>
          </cell>
          <cell r="AZ96">
            <v>0</v>
          </cell>
          <cell r="BA96">
            <v>22961.25</v>
          </cell>
          <cell r="BB96">
            <v>0</v>
          </cell>
          <cell r="BC96">
            <v>7580</v>
          </cell>
          <cell r="BD96">
            <v>7550</v>
          </cell>
          <cell r="BE96">
            <v>30</v>
          </cell>
          <cell r="BF96">
            <v>0</v>
          </cell>
          <cell r="BG96">
            <v>0</v>
          </cell>
          <cell r="BH96">
            <v>12871</v>
          </cell>
          <cell r="BI96">
            <v>10864.3</v>
          </cell>
          <cell r="BJ96">
            <v>2006.7</v>
          </cell>
          <cell r="BK96">
            <v>0</v>
          </cell>
          <cell r="BL96">
            <v>0</v>
          </cell>
          <cell r="BM96">
            <v>1000</v>
          </cell>
        </row>
        <row r="97">
          <cell r="I97" t="str">
            <v>天台县花前工业园区四期核心区</v>
          </cell>
          <cell r="J97" t="str">
            <v>项目规划用地面积142673平方米，其中人才公寓规划用地21153平方米，小微企业孵化园规划用地55060平方米，基础设施总用地66373平方米；建设地址为平桥镇长洋村。项目建设规模为总建筑面积151970平方米，其中人才公寓地上建筑面积52880平方米，地下建筑面积16500平方米；小微企业孵化园建筑面积82590平方米；建设内容包括人才公寓和小微企业孵化园建安工程、室外工程（含道路、铺装、管网等）、原河道的回填及新河道开挖及基础设施工程的道路、挖填土、给排水、排污、强弱电、煤气管道预埋、交通配套设施、</v>
          </cell>
          <cell r="K97" t="str">
            <v>0409产业园区基础设施</v>
          </cell>
          <cell r="L97" t="str">
            <v>产业园区基础设施（主要支持国家级、省级产业园区基础设施）</v>
          </cell>
          <cell r="M97" t="str">
            <v>有自身收益的公益性项目</v>
          </cell>
          <cell r="N97" t="str">
            <v>在建</v>
          </cell>
          <cell r="O97" t="str">
            <v>2021</v>
          </cell>
          <cell r="P97" t="str">
            <v>发改委审批</v>
          </cell>
          <cell r="Q97" t="str">
            <v>县区级</v>
          </cell>
          <cell r="R97" t="str">
            <v>否</v>
          </cell>
        </row>
        <row r="97">
          <cell r="T97" t="str">
            <v>是</v>
          </cell>
          <cell r="U97" t="str">
            <v>是</v>
          </cell>
          <cell r="V97" t="str">
            <v>是</v>
          </cell>
          <cell r="W97" t="str">
            <v>是</v>
          </cell>
          <cell r="X97" t="str">
            <v>是</v>
          </cell>
          <cell r="Y97" t="str">
            <v>2021-12-31</v>
          </cell>
          <cell r="Z97" t="str">
            <v>2025-12-01</v>
          </cell>
          <cell r="AA97" t="str">
            <v>天台县平桥镇人民政府</v>
          </cell>
          <cell r="AB97" t="str">
            <v>徐朱佑</v>
          </cell>
          <cell r="AC97" t="str">
            <v>13819652429</v>
          </cell>
        </row>
        <row r="97">
          <cell r="AE97" t="str">
            <v>P21331023-0008</v>
          </cell>
          <cell r="AF97" t="str">
            <v>2107-331023-04-01-344833</v>
          </cell>
          <cell r="AG97">
            <v>73174</v>
          </cell>
          <cell r="AH97">
            <v>3000</v>
          </cell>
          <cell r="AI97">
            <v>0</v>
          </cell>
          <cell r="AJ97">
            <v>3000</v>
          </cell>
          <cell r="AK97">
            <v>0</v>
          </cell>
          <cell r="AL97">
            <v>0</v>
          </cell>
          <cell r="AM97">
            <v>0</v>
          </cell>
          <cell r="AN97">
            <v>0</v>
          </cell>
          <cell r="AO97">
            <v>0</v>
          </cell>
          <cell r="AP97" t="str">
            <v>行政单位</v>
          </cell>
          <cell r="AQ97">
            <v>6</v>
          </cell>
          <cell r="AR97">
            <v>14</v>
          </cell>
          <cell r="AS97">
            <v>73174</v>
          </cell>
          <cell r="AT97">
            <v>45174</v>
          </cell>
          <cell r="AU97">
            <v>28000</v>
          </cell>
          <cell r="AV97">
            <v>0</v>
          </cell>
          <cell r="AW97">
            <v>0</v>
          </cell>
          <cell r="AX97">
            <v>0</v>
          </cell>
          <cell r="AY97">
            <v>82006.99</v>
          </cell>
          <cell r="AZ97">
            <v>0</v>
          </cell>
          <cell r="BA97">
            <v>82006.99</v>
          </cell>
          <cell r="BB97">
            <v>0</v>
          </cell>
          <cell r="BC97">
            <v>73173.72</v>
          </cell>
          <cell r="BD97">
            <v>70773.02</v>
          </cell>
          <cell r="BE97">
            <v>2400.7</v>
          </cell>
          <cell r="BF97">
            <v>0</v>
          </cell>
          <cell r="BG97">
            <v>0</v>
          </cell>
          <cell r="BH97">
            <v>26246.68</v>
          </cell>
          <cell r="BI97">
            <v>14094.08</v>
          </cell>
          <cell r="BJ97">
            <v>12152.6</v>
          </cell>
          <cell r="BK97">
            <v>0</v>
          </cell>
          <cell r="BL97">
            <v>0</v>
          </cell>
          <cell r="BM97">
            <v>3000</v>
          </cell>
        </row>
        <row r="98">
          <cell r="I98" t="str">
            <v>仙居县永安溪综合治理与生态修复二期工程</v>
          </cell>
          <cell r="J98" t="str">
            <v>本项目为续发项目，是为改善人居环境，提升区域水安全能力的水利工程。项目主要建设内容为：治理河道35条，清淤（清障）长度约32km；新建生态引水管道约4km，引水流量1.23m³/s；新建水闸1座、闸站1座、堰坝17座；水系联通长度约9km，新建、加固堤防约16km，护岸约54km，新建扩建截洪渠约15.6km以及新建相关配套基层设施。2021年、2022年列入国家发改委清单，已发行专项债券1.5亿元。</v>
          </cell>
          <cell r="K98" t="str">
            <v>0704生态保护修复</v>
          </cell>
          <cell r="L98" t="str">
            <v>城镇污水垃圾收集处理</v>
          </cell>
          <cell r="M98" t="str">
            <v>有自身收益的公益性项目</v>
          </cell>
          <cell r="N98" t="str">
            <v>在建</v>
          </cell>
          <cell r="O98" t="str">
            <v>2018</v>
          </cell>
          <cell r="P98" t="str">
            <v>发改委审批</v>
          </cell>
          <cell r="Q98" t="str">
            <v>省级</v>
          </cell>
          <cell r="R98" t="str">
            <v>否</v>
          </cell>
        </row>
        <row r="98">
          <cell r="T98" t="str">
            <v>是</v>
          </cell>
          <cell r="U98" t="str">
            <v>是</v>
          </cell>
          <cell r="V98" t="str">
            <v>是</v>
          </cell>
          <cell r="W98" t="str">
            <v>是</v>
          </cell>
          <cell r="X98" t="str">
            <v>是</v>
          </cell>
          <cell r="Y98" t="str">
            <v>2021-02-28</v>
          </cell>
          <cell r="Z98" t="str">
            <v>2025-05-31</v>
          </cell>
          <cell r="AA98" t="str">
            <v>仙居县水利工程投资建设开发有限公司</v>
          </cell>
          <cell r="AB98" t="str">
            <v>李雪芹</v>
          </cell>
          <cell r="AC98" t="str">
            <v>13858602649</v>
          </cell>
          <cell r="AD98" t="str">
            <v>1003水利部门</v>
          </cell>
          <cell r="AE98" t="str">
            <v>P18331024-0012</v>
          </cell>
          <cell r="AF98" t="str">
            <v>2018-330000-76-01-071665</v>
          </cell>
          <cell r="AG98">
            <v>80035.66</v>
          </cell>
          <cell r="AH98">
            <v>20000</v>
          </cell>
          <cell r="AI98">
            <v>10000</v>
          </cell>
          <cell r="AJ98">
            <v>10000</v>
          </cell>
          <cell r="AK98">
            <v>0</v>
          </cell>
          <cell r="AL98">
            <v>0</v>
          </cell>
          <cell r="AM98">
            <v>0</v>
          </cell>
          <cell r="AN98">
            <v>0</v>
          </cell>
          <cell r="AO98">
            <v>0</v>
          </cell>
          <cell r="AP98" t="str">
            <v>行政单位</v>
          </cell>
          <cell r="AQ98">
            <v>5</v>
          </cell>
          <cell r="AR98">
            <v>12</v>
          </cell>
          <cell r="AS98">
            <v>80035.66</v>
          </cell>
          <cell r="AT98">
            <v>50035.66</v>
          </cell>
          <cell r="AU98">
            <v>30000</v>
          </cell>
          <cell r="AV98">
            <v>0</v>
          </cell>
          <cell r="AW98">
            <v>0</v>
          </cell>
          <cell r="AX98">
            <v>0</v>
          </cell>
          <cell r="AY98">
            <v>94663</v>
          </cell>
          <cell r="AZ98">
            <v>0</v>
          </cell>
          <cell r="BA98">
            <v>94663</v>
          </cell>
          <cell r="BB98">
            <v>0</v>
          </cell>
          <cell r="BC98">
            <v>81035.66</v>
          </cell>
          <cell r="BD98">
            <v>76235.66</v>
          </cell>
          <cell r="BE98">
            <v>4800</v>
          </cell>
          <cell r="BF98">
            <v>0</v>
          </cell>
          <cell r="BG98">
            <v>0</v>
          </cell>
          <cell r="BH98">
            <v>44137</v>
          </cell>
          <cell r="BI98">
            <v>32617</v>
          </cell>
          <cell r="BJ98">
            <v>11520</v>
          </cell>
          <cell r="BK98">
            <v>0</v>
          </cell>
          <cell r="BL98">
            <v>0</v>
          </cell>
          <cell r="BM98">
            <v>10000</v>
          </cell>
        </row>
        <row r="99">
          <cell r="I99" t="str">
            <v>温岭市粮食储备中心建设工程(滨海粮食储备库）</v>
          </cell>
          <cell r="J99" t="str">
            <v>工程对永安粮库进行改扩建，涉及用地面积57.35亩，总建筑面积11961.93平方米，其中：生产设施面积8877.97平方米，辅助生产设施面积1828.68平方米，管理及生活设施面积1255.28平方米，道路面积12081平方米、硬化面积6577平方米，绿化面积6782.61平方米。</v>
          </cell>
          <cell r="K99" t="str">
            <v>1801城乡冷链等物流基础设施</v>
          </cell>
          <cell r="L99" t="str">
            <v>城乡冷链物流设施</v>
          </cell>
          <cell r="M99" t="str">
            <v>有自身收益的公益性项目</v>
          </cell>
          <cell r="N99" t="str">
            <v>在建</v>
          </cell>
          <cell r="O99" t="str">
            <v>2020</v>
          </cell>
          <cell r="P99" t="str">
            <v>发改委审批</v>
          </cell>
          <cell r="Q99" t="str">
            <v>县区级</v>
          </cell>
          <cell r="R99" t="str">
            <v>否</v>
          </cell>
        </row>
        <row r="99">
          <cell r="T99" t="str">
            <v>是</v>
          </cell>
          <cell r="U99" t="str">
            <v>是</v>
          </cell>
          <cell r="V99" t="str">
            <v>是</v>
          </cell>
          <cell r="W99" t="str">
            <v>是</v>
          </cell>
          <cell r="X99" t="str">
            <v>是</v>
          </cell>
          <cell r="Y99" t="str">
            <v>2021-05-10</v>
          </cell>
          <cell r="Z99" t="str">
            <v>2023-10-30</v>
          </cell>
          <cell r="AA99" t="str">
            <v>温岭市粮食收储有限责任公司</v>
          </cell>
          <cell r="AB99" t="str">
            <v>张友德</v>
          </cell>
          <cell r="AC99" t="str">
            <v>13958636225</v>
          </cell>
        </row>
        <row r="99">
          <cell r="AE99" t="str">
            <v>P20331081-0031</v>
          </cell>
          <cell r="AF99" t="str">
            <v>2020-331081-59-01-106946</v>
          </cell>
          <cell r="AG99">
            <v>13964</v>
          </cell>
          <cell r="AH99">
            <v>7211.6</v>
          </cell>
          <cell r="AI99">
            <v>211.6</v>
          </cell>
          <cell r="AJ99">
            <v>7000</v>
          </cell>
          <cell r="AK99">
            <v>0</v>
          </cell>
          <cell r="AL99">
            <v>0</v>
          </cell>
          <cell r="AM99">
            <v>0</v>
          </cell>
          <cell r="AN99">
            <v>0</v>
          </cell>
          <cell r="AO99">
            <v>0</v>
          </cell>
        </row>
        <row r="99">
          <cell r="AQ99">
            <v>0</v>
          </cell>
          <cell r="AR99">
            <v>0</v>
          </cell>
          <cell r="AS99">
            <v>13964</v>
          </cell>
          <cell r="AT99">
            <v>3964</v>
          </cell>
          <cell r="AU99">
            <v>10000</v>
          </cell>
          <cell r="AV99">
            <v>0</v>
          </cell>
          <cell r="AW99">
            <v>0</v>
          </cell>
          <cell r="AX99">
            <v>0</v>
          </cell>
          <cell r="AY99">
            <v>53404</v>
          </cell>
          <cell r="AZ99">
            <v>0</v>
          </cell>
          <cell r="BA99">
            <v>53404</v>
          </cell>
          <cell r="BB99">
            <v>0</v>
          </cell>
          <cell r="BC99">
            <v>13164</v>
          </cell>
          <cell r="BD99">
            <v>13164</v>
          </cell>
          <cell r="BE99">
            <v>0</v>
          </cell>
          <cell r="BF99">
            <v>0</v>
          </cell>
          <cell r="BG99">
            <v>0</v>
          </cell>
          <cell r="BH99">
            <v>31743.5</v>
          </cell>
          <cell r="BI99">
            <v>31743.5</v>
          </cell>
          <cell r="BJ99">
            <v>0</v>
          </cell>
          <cell r="BK99">
            <v>0</v>
          </cell>
          <cell r="BL99">
            <v>0</v>
          </cell>
          <cell r="BM99">
            <v>3000</v>
          </cell>
        </row>
        <row r="100">
          <cell r="I100" t="str">
            <v>临海市殡仪馆改扩建工程</v>
          </cell>
          <cell r="J100" t="str">
            <v>本项目为临海市殡仪馆改扩建工程，规划总用地面积为56060平方米，新建建筑面积约15560㎡，包括新建守灵厅、综合服务楼、接待服务楼、火化间、设备用房、遗体廊道等，购置及安装配套运行设施设备若干，完成道路、停车位、绿化景观、给排水、消防等配套工程，同时对现殡仪馆部分建筑进行改造，现有悼念厅、守灵厅、休息室等保留建筑进行立面和屋顶改造，改造公共洗手间、消防设施及围墙等。</v>
          </cell>
          <cell r="K100" t="str">
            <v>1399其他社会保障</v>
          </cell>
          <cell r="L100" t="str">
            <v>其他社会事业</v>
          </cell>
          <cell r="M100" t="str">
            <v>有自身收益的公益性项目</v>
          </cell>
          <cell r="N100" t="str">
            <v>在建</v>
          </cell>
          <cell r="O100" t="str">
            <v>2021</v>
          </cell>
          <cell r="P100" t="str">
            <v>发改委审批</v>
          </cell>
          <cell r="Q100" t="str">
            <v>县区级</v>
          </cell>
          <cell r="R100" t="str">
            <v>否</v>
          </cell>
        </row>
        <row r="100">
          <cell r="T100" t="str">
            <v>是</v>
          </cell>
          <cell r="U100" t="str">
            <v>是</v>
          </cell>
          <cell r="V100" t="str">
            <v>是</v>
          </cell>
          <cell r="W100" t="str">
            <v>是</v>
          </cell>
          <cell r="X100" t="str">
            <v>是</v>
          </cell>
          <cell r="Y100" t="str">
            <v>2021-11-01</v>
          </cell>
        </row>
        <row r="100">
          <cell r="AA100" t="str">
            <v>临海市殡仪馆</v>
          </cell>
          <cell r="AB100" t="str">
            <v>方志强</v>
          </cell>
          <cell r="AC100" t="str">
            <v>13586103311</v>
          </cell>
        </row>
        <row r="100">
          <cell r="AE100" t="str">
            <v>P21331082-0001</v>
          </cell>
          <cell r="AF100" t="str">
            <v>2020-331082-80-01-118465</v>
          </cell>
          <cell r="AG100">
            <v>9570</v>
          </cell>
          <cell r="AH100">
            <v>1325</v>
          </cell>
          <cell r="AI100">
            <v>325</v>
          </cell>
          <cell r="AJ100">
            <v>1000</v>
          </cell>
          <cell r="AK100">
            <v>0</v>
          </cell>
          <cell r="AL100">
            <v>0</v>
          </cell>
          <cell r="AM100">
            <v>0</v>
          </cell>
          <cell r="AN100">
            <v>0</v>
          </cell>
          <cell r="AO100">
            <v>0</v>
          </cell>
        </row>
        <row r="100">
          <cell r="AQ100">
            <v>0</v>
          </cell>
          <cell r="AR100">
            <v>0</v>
          </cell>
          <cell r="AS100">
            <v>9570</v>
          </cell>
          <cell r="AT100">
            <v>2570</v>
          </cell>
          <cell r="AU100">
            <v>7000</v>
          </cell>
          <cell r="AV100">
            <v>0</v>
          </cell>
          <cell r="AW100">
            <v>0</v>
          </cell>
          <cell r="AX100">
            <v>0</v>
          </cell>
          <cell r="AY100">
            <v>30815.8</v>
          </cell>
          <cell r="AZ100">
            <v>0</v>
          </cell>
          <cell r="BA100">
            <v>30815.8</v>
          </cell>
          <cell r="BB100">
            <v>0</v>
          </cell>
          <cell r="BC100">
            <v>9271.4</v>
          </cell>
          <cell r="BD100">
            <v>9271.4</v>
          </cell>
          <cell r="BE100">
            <v>0</v>
          </cell>
          <cell r="BF100">
            <v>0</v>
          </cell>
          <cell r="BG100">
            <v>0</v>
          </cell>
          <cell r="BH100">
            <v>16518.6</v>
          </cell>
          <cell r="BI100">
            <v>16518.6</v>
          </cell>
          <cell r="BJ100">
            <v>0</v>
          </cell>
          <cell r="BK100">
            <v>0</v>
          </cell>
          <cell r="BL100">
            <v>0</v>
          </cell>
          <cell r="BM100">
            <v>1000</v>
          </cell>
        </row>
        <row r="101">
          <cell r="I101" t="str">
            <v>丽水市城市风廊及配套设施项目</v>
          </cell>
          <cell r="J101" t="str">
            <v>项目总用地面积为约 1324912 平方米（含水体面积303243 平方米），其中两湖片区用地面积约 391912 平方米，风廊片区用地面积约 933000 平方米。项目总建筑面积 99985平方米，其中地上建筑面积 69985 平方米（科普中心建筑面积30000平方米、茶室建筑面积1185平方米、冷杉书院建筑面积2600平方米、冷杉阁建筑面积 2100 平方米、管理用房建筑面积 8300平方米、游憩和服务用房建筑面积 25800平方米）；地下建筑面积30000 平方米。工程主要建设内容包括房屋建筑工程和</v>
          </cell>
          <cell r="K101" t="str">
            <v>0499其他市政建设</v>
          </cell>
          <cell r="L101" t="str">
            <v>产业园区基础设施（主要支持国家级、省级产业园区基础设施）</v>
          </cell>
          <cell r="M101" t="str">
            <v>有自身收益的公益性项目</v>
          </cell>
          <cell r="N101" t="str">
            <v>在建</v>
          </cell>
          <cell r="O101" t="str">
            <v>2020</v>
          </cell>
          <cell r="P101" t="str">
            <v>发改委审批</v>
          </cell>
          <cell r="Q101" t="str">
            <v>地市级</v>
          </cell>
          <cell r="R101" t="str">
            <v>否</v>
          </cell>
        </row>
        <row r="101">
          <cell r="T101" t="str">
            <v>是</v>
          </cell>
          <cell r="U101" t="str">
            <v>是</v>
          </cell>
          <cell r="V101" t="str">
            <v>是</v>
          </cell>
          <cell r="W101" t="str">
            <v>是</v>
          </cell>
          <cell r="X101" t="str">
            <v>是</v>
          </cell>
          <cell r="Y101" t="str">
            <v>2020-08-30</v>
          </cell>
          <cell r="Z101" t="str">
            <v>2023-06-08</v>
          </cell>
          <cell r="AA101" t="str">
            <v>丽水市住房和城乡建设局</v>
          </cell>
          <cell r="AB101" t="str">
            <v>李建飞</v>
          </cell>
          <cell r="AC101" t="str">
            <v>13857073245</v>
          </cell>
        </row>
        <row r="101">
          <cell r="AE101" t="str">
            <v>P20331100-0092</v>
          </cell>
          <cell r="AF101" t="str">
            <v>2020-331102-48-01-107958</v>
          </cell>
          <cell r="AG101">
            <v>199601</v>
          </cell>
          <cell r="AH101">
            <v>80000</v>
          </cell>
          <cell r="AI101">
            <v>5000</v>
          </cell>
          <cell r="AJ101">
            <v>75000</v>
          </cell>
          <cell r="AK101">
            <v>0</v>
          </cell>
          <cell r="AL101">
            <v>0</v>
          </cell>
          <cell r="AM101">
            <v>0</v>
          </cell>
          <cell r="AN101">
            <v>0</v>
          </cell>
          <cell r="AO101">
            <v>0</v>
          </cell>
        </row>
        <row r="101">
          <cell r="AQ101">
            <v>0</v>
          </cell>
          <cell r="AR101">
            <v>0</v>
          </cell>
          <cell r="AS101">
            <v>199601</v>
          </cell>
          <cell r="AT101">
            <v>50601</v>
          </cell>
          <cell r="AU101">
            <v>149000</v>
          </cell>
          <cell r="AV101">
            <v>0</v>
          </cell>
          <cell r="AW101">
            <v>0</v>
          </cell>
          <cell r="AX101">
            <v>0</v>
          </cell>
          <cell r="AY101">
            <v>353780</v>
          </cell>
          <cell r="AZ101">
            <v>0</v>
          </cell>
          <cell r="BA101">
            <v>353780</v>
          </cell>
          <cell r="BB101">
            <v>0</v>
          </cell>
          <cell r="BC101">
            <v>199601</v>
          </cell>
          <cell r="BD101">
            <v>199601</v>
          </cell>
          <cell r="BE101">
            <v>0</v>
          </cell>
          <cell r="BF101">
            <v>0</v>
          </cell>
          <cell r="BG101">
            <v>0</v>
          </cell>
          <cell r="BH101">
            <v>38158</v>
          </cell>
          <cell r="BI101">
            <v>38158</v>
          </cell>
          <cell r="BJ101">
            <v>0</v>
          </cell>
          <cell r="BK101">
            <v>0</v>
          </cell>
          <cell r="BL101">
            <v>0</v>
          </cell>
          <cell r="BM101">
            <v>68000</v>
          </cell>
        </row>
        <row r="102">
          <cell r="I102" t="str">
            <v>丽水市人民医院东城院区应急中心项目</v>
          </cell>
          <cell r="J102" t="str">
            <v>项目总用地面积 27402 平方米，其中新增用地面积 19761平方米，新增功能用房总建筑面积 50670 平方米（地上建筑面积38870 平方米，地下建筑面积 11800 平方米）。主要建设以下内容：①新建一幢地上 10 层、地下 2 层的应急救治中心大楼，形成100 床规模的相对独立、自成体系的可转换病区及50床血透病区，地上建筑面积18200 平方米。地上建筑主要包括设置发热、肠道门诊等；设置检验科、检验大厅、标本处理及储藏等；设置医护生活区（平时为体检中心）等；设置应急物资库（平时为干部保健中心）</v>
          </cell>
          <cell r="K102" t="str">
            <v>1201公立医院</v>
          </cell>
          <cell r="L102" t="str">
            <v>卫生健康（含应急医疗救治设施、公共卫生设施）</v>
          </cell>
          <cell r="M102" t="str">
            <v>有自身收益的公益性项目</v>
          </cell>
          <cell r="N102" t="str">
            <v>在建</v>
          </cell>
          <cell r="O102" t="str">
            <v>2020</v>
          </cell>
          <cell r="P102" t="str">
            <v>发改委审批</v>
          </cell>
          <cell r="Q102" t="str">
            <v>地市级</v>
          </cell>
          <cell r="R102" t="str">
            <v>否</v>
          </cell>
        </row>
        <row r="102">
          <cell r="T102" t="str">
            <v>是</v>
          </cell>
          <cell r="U102" t="str">
            <v>是</v>
          </cell>
          <cell r="V102" t="str">
            <v>是</v>
          </cell>
          <cell r="W102" t="str">
            <v>是</v>
          </cell>
          <cell r="X102" t="str">
            <v>是</v>
          </cell>
          <cell r="Y102" t="str">
            <v>2021-03-31</v>
          </cell>
          <cell r="Z102" t="str">
            <v>2024-12-31</v>
          </cell>
          <cell r="AA102" t="str">
            <v>丽水市人民医院</v>
          </cell>
          <cell r="AB102" t="str">
            <v>张军</v>
          </cell>
          <cell r="AC102" t="str">
            <v>18957096899</v>
          </cell>
          <cell r="AD102" t="str">
            <v>0799其他医疗卫生部门</v>
          </cell>
          <cell r="AE102" t="str">
            <v>P20331100-0082</v>
          </cell>
          <cell r="AF102" t="str">
            <v>2020-331102-84-01-123486</v>
          </cell>
          <cell r="AG102">
            <v>37601</v>
          </cell>
          <cell r="AH102">
            <v>26000</v>
          </cell>
          <cell r="AI102">
            <v>0</v>
          </cell>
          <cell r="AJ102">
            <v>26000</v>
          </cell>
          <cell r="AK102">
            <v>0</v>
          </cell>
          <cell r="AL102">
            <v>0</v>
          </cell>
          <cell r="AM102">
            <v>0</v>
          </cell>
          <cell r="AN102">
            <v>0</v>
          </cell>
          <cell r="AO102">
            <v>0</v>
          </cell>
          <cell r="AP102" t="str">
            <v>事业单位</v>
          </cell>
          <cell r="AQ102">
            <v>4</v>
          </cell>
          <cell r="AR102">
            <v>20</v>
          </cell>
          <cell r="AS102">
            <v>37601</v>
          </cell>
          <cell r="AT102">
            <v>10101</v>
          </cell>
          <cell r="AU102">
            <v>27500</v>
          </cell>
          <cell r="AV102">
            <v>0</v>
          </cell>
          <cell r="AW102">
            <v>0</v>
          </cell>
          <cell r="AX102">
            <v>0</v>
          </cell>
          <cell r="AY102">
            <v>341608.5</v>
          </cell>
          <cell r="AZ102">
            <v>0</v>
          </cell>
          <cell r="BA102">
            <v>341608.5</v>
          </cell>
          <cell r="BB102">
            <v>0</v>
          </cell>
          <cell r="BC102">
            <v>41121</v>
          </cell>
          <cell r="BD102">
            <v>37601</v>
          </cell>
          <cell r="BE102">
            <v>3520</v>
          </cell>
          <cell r="BF102">
            <v>0</v>
          </cell>
          <cell r="BG102">
            <v>0</v>
          </cell>
          <cell r="BH102">
            <v>175673</v>
          </cell>
          <cell r="BI102">
            <v>158073</v>
          </cell>
          <cell r="BJ102">
            <v>17600</v>
          </cell>
          <cell r="BK102">
            <v>0</v>
          </cell>
          <cell r="BL102">
            <v>0</v>
          </cell>
          <cell r="BM102">
            <v>18000</v>
          </cell>
        </row>
        <row r="103">
          <cell r="I103" t="str">
            <v>丽水南城公共停车场及配套（一期）工程</v>
          </cell>
          <cell r="J103" t="str">
            <v>建设内容及规模：项目总用地面积114391平方米，总建筑面积109600平方米，其中地上建筑面积17274平方米，地下建筑面积92326平方米。本项目主要建设内容为：1.改造水阁地下停车场；2.新建丽沙停车场、三公园停车场、秀山公园停车场等三个停车场及配套工程。本项目共建成机动车停车位2032个，其中地上停车位42个，地下停车位1990个,同时配建充电桩等设施。</v>
          </cell>
          <cell r="K103" t="str">
            <v>040601城市停车场</v>
          </cell>
          <cell r="L103" t="str">
            <v>城市停车场</v>
          </cell>
          <cell r="M103" t="str">
            <v>有自身收益的公益性项目</v>
          </cell>
          <cell r="N103" t="str">
            <v>在建</v>
          </cell>
          <cell r="O103" t="str">
            <v>2020</v>
          </cell>
          <cell r="P103" t="str">
            <v>发改委审批</v>
          </cell>
          <cell r="Q103" t="str">
            <v>地市级</v>
          </cell>
          <cell r="R103" t="str">
            <v>否</v>
          </cell>
        </row>
        <row r="103">
          <cell r="T103" t="str">
            <v>是</v>
          </cell>
          <cell r="U103" t="str">
            <v>是</v>
          </cell>
          <cell r="V103" t="str">
            <v>是</v>
          </cell>
          <cell r="W103" t="str">
            <v>是</v>
          </cell>
          <cell r="X103" t="str">
            <v>是</v>
          </cell>
          <cell r="Y103" t="str">
            <v>2020-09-10</v>
          </cell>
          <cell r="Z103" t="str">
            <v>2025-12-31</v>
          </cell>
          <cell r="AA103" t="str">
            <v>丽水经济技术开发区建设管理服务中心</v>
          </cell>
          <cell r="AB103" t="str">
            <v>程赳</v>
          </cell>
          <cell r="AC103" t="str">
            <v>2990179</v>
          </cell>
        </row>
        <row r="103">
          <cell r="AE103" t="str">
            <v>P20331100-0061</v>
          </cell>
          <cell r="AF103" t="str">
            <v>2020-331151-78-01-123096</v>
          </cell>
          <cell r="AG103">
            <v>77729</v>
          </cell>
          <cell r="AH103">
            <v>32645</v>
          </cell>
          <cell r="AI103">
            <v>6645</v>
          </cell>
          <cell r="AJ103">
            <v>26000</v>
          </cell>
          <cell r="AK103">
            <v>0</v>
          </cell>
          <cell r="AL103">
            <v>0</v>
          </cell>
          <cell r="AM103">
            <v>0</v>
          </cell>
          <cell r="AN103">
            <v>0</v>
          </cell>
          <cell r="AO103">
            <v>0</v>
          </cell>
          <cell r="AP103" t="str">
            <v>事业单位</v>
          </cell>
          <cell r="AQ103">
            <v>5</v>
          </cell>
          <cell r="AR103">
            <v>15</v>
          </cell>
          <cell r="AS103">
            <v>77729</v>
          </cell>
          <cell r="AT103">
            <v>15729</v>
          </cell>
          <cell r="AU103">
            <v>62000</v>
          </cell>
          <cell r="AV103">
            <v>0</v>
          </cell>
          <cell r="AW103">
            <v>0</v>
          </cell>
          <cell r="AX103">
            <v>0</v>
          </cell>
          <cell r="AY103">
            <v>189837</v>
          </cell>
          <cell r="AZ103">
            <v>0</v>
          </cell>
          <cell r="BA103">
            <v>189837</v>
          </cell>
          <cell r="BB103">
            <v>0</v>
          </cell>
          <cell r="BC103">
            <v>85716</v>
          </cell>
          <cell r="BD103">
            <v>77729</v>
          </cell>
          <cell r="BE103">
            <v>7987</v>
          </cell>
          <cell r="BF103">
            <v>0</v>
          </cell>
          <cell r="BG103">
            <v>0</v>
          </cell>
          <cell r="BH103">
            <v>34909</v>
          </cell>
          <cell r="BI103">
            <v>10278</v>
          </cell>
          <cell r="BJ103">
            <v>24631</v>
          </cell>
          <cell r="BK103">
            <v>0</v>
          </cell>
          <cell r="BL103">
            <v>0</v>
          </cell>
          <cell r="BM103">
            <v>8000</v>
          </cell>
        </row>
        <row r="104">
          <cell r="I104" t="str">
            <v>丽水经济技术开发区园区基础设施改造提升工程</v>
          </cell>
          <cell r="J104" t="str">
            <v>本项目建设主要内容为开发区基础设施的改造提升，项目主要建设内容包含：新建园区支路5条，提升改造园区道路4条，对沿线民房和企业进行征迁，对水阁区块及重要道路街景进行提升，完善东扩区块绿化景观; 改善电力设施，铺设电力管线约24.3公里; 建设特色小微园，占地面积约100亩，建筑面积约66666平方米；建设开发区范围内智慧停车系统，约5000个智慧停车位。</v>
          </cell>
          <cell r="K104" t="str">
            <v>0409产业园区基础设施</v>
          </cell>
          <cell r="L104" t="str">
            <v>产业园区基础设施（主要支持国家级、省级产业园区基础设施）</v>
          </cell>
          <cell r="M104" t="str">
            <v>有自身收益的公益性项目</v>
          </cell>
          <cell r="N104" t="str">
            <v>在建</v>
          </cell>
          <cell r="O104" t="str">
            <v>2019</v>
          </cell>
          <cell r="P104" t="str">
            <v>发改委审批</v>
          </cell>
          <cell r="Q104" t="str">
            <v>地市级</v>
          </cell>
          <cell r="R104" t="str">
            <v>否</v>
          </cell>
        </row>
        <row r="104">
          <cell r="T104" t="str">
            <v>是</v>
          </cell>
          <cell r="U104" t="str">
            <v>是</v>
          </cell>
          <cell r="V104" t="str">
            <v>是</v>
          </cell>
          <cell r="W104" t="str">
            <v>是</v>
          </cell>
          <cell r="X104" t="str">
            <v>是</v>
          </cell>
          <cell r="Y104" t="str">
            <v>2020-03-01</v>
          </cell>
          <cell r="Z104" t="str">
            <v>2026-12-31</v>
          </cell>
          <cell r="AA104" t="str">
            <v>丽水经济技术开发区建设管理服务中心</v>
          </cell>
          <cell r="AB104" t="str">
            <v>程赳</v>
          </cell>
          <cell r="AC104" t="str">
            <v>0578-2990179</v>
          </cell>
        </row>
        <row r="104">
          <cell r="AE104" t="str">
            <v>P19331100-0058</v>
          </cell>
          <cell r="AF104" t="str">
            <v>2020-331151-78-01-122561</v>
          </cell>
          <cell r="AG104">
            <v>194365</v>
          </cell>
          <cell r="AH104">
            <v>35000</v>
          </cell>
          <cell r="AI104">
            <v>8000</v>
          </cell>
          <cell r="AJ104">
            <v>27000</v>
          </cell>
          <cell r="AK104">
            <v>0</v>
          </cell>
          <cell r="AL104">
            <v>0</v>
          </cell>
          <cell r="AM104">
            <v>0</v>
          </cell>
          <cell r="AN104">
            <v>0</v>
          </cell>
          <cell r="AO104">
            <v>0</v>
          </cell>
          <cell r="AP104" t="str">
            <v>事业单位</v>
          </cell>
          <cell r="AQ104">
            <v>6</v>
          </cell>
          <cell r="AR104">
            <v>14</v>
          </cell>
          <cell r="AS104">
            <v>194365</v>
          </cell>
          <cell r="AT104">
            <v>66365</v>
          </cell>
          <cell r="AU104">
            <v>128000</v>
          </cell>
          <cell r="AV104">
            <v>0</v>
          </cell>
          <cell r="AW104">
            <v>0</v>
          </cell>
          <cell r="AX104">
            <v>0</v>
          </cell>
          <cell r="AY104">
            <v>466996.5</v>
          </cell>
          <cell r="AZ104">
            <v>0</v>
          </cell>
          <cell r="BA104">
            <v>466996.5</v>
          </cell>
          <cell r="BB104">
            <v>0</v>
          </cell>
          <cell r="BC104">
            <v>218941</v>
          </cell>
          <cell r="BD104">
            <v>194365</v>
          </cell>
          <cell r="BE104">
            <v>24576</v>
          </cell>
          <cell r="BF104">
            <v>0</v>
          </cell>
          <cell r="BG104">
            <v>0</v>
          </cell>
          <cell r="BH104">
            <v>83215</v>
          </cell>
          <cell r="BI104">
            <v>25871</v>
          </cell>
          <cell r="BJ104">
            <v>57344</v>
          </cell>
          <cell r="BK104">
            <v>0</v>
          </cell>
          <cell r="BL104">
            <v>0</v>
          </cell>
          <cell r="BM104">
            <v>3000</v>
          </cell>
        </row>
        <row r="105">
          <cell r="I105" t="str">
            <v>丽水摄影文化中心</v>
          </cell>
          <cell r="J105" t="str">
            <v>项目总用地面积15785平方米，总建筑面积35800平方米(其中地上建筑面积15800平方米，地下建筑面积20000年方米)主要新建数码影像展览中心建筑，地上3层、地下2层，其中：①地上一层至三层:主要设置展览区、观众服务区、藏品库房以及配套功能用房等;②地下一层至二层:主要设置停车位及设备用房，其中含停车位500个；③配套工程:主要包括给排水、电气、暖通、消防、道路、绿化景观等附属工程。项目共建设停车位500个，汽车充电桩200个。</v>
          </cell>
          <cell r="K105" t="str">
            <v>1199其他文化</v>
          </cell>
          <cell r="L105" t="str">
            <v>文化旅游</v>
          </cell>
          <cell r="M105" t="str">
            <v>有自身收益的公益性项目</v>
          </cell>
          <cell r="N105" t="str">
            <v>新建（含改扩建和购置）</v>
          </cell>
          <cell r="O105" t="str">
            <v>2020</v>
          </cell>
          <cell r="P105" t="str">
            <v>发改委审批</v>
          </cell>
          <cell r="Q105" t="str">
            <v>地市级</v>
          </cell>
          <cell r="R105" t="str">
            <v>否</v>
          </cell>
        </row>
        <row r="105">
          <cell r="T105" t="str">
            <v>是</v>
          </cell>
          <cell r="U105" t="str">
            <v>是</v>
          </cell>
          <cell r="V105" t="str">
            <v>是</v>
          </cell>
          <cell r="W105" t="str">
            <v>是</v>
          </cell>
          <cell r="X105" t="str">
            <v>是</v>
          </cell>
          <cell r="Y105" t="str">
            <v>2021-11-30</v>
          </cell>
          <cell r="Z105" t="str">
            <v>2023-06-08</v>
          </cell>
          <cell r="AA105" t="str">
            <v>丽水市摄影博物馆</v>
          </cell>
          <cell r="AB105" t="str">
            <v>王华平</v>
          </cell>
          <cell r="AC105" t="str">
            <v>15990884860</v>
          </cell>
        </row>
        <row r="105">
          <cell r="AE105" t="str">
            <v>P20331100-0086</v>
          </cell>
          <cell r="AF105" t="str">
            <v>2020-331102-88-01-123810</v>
          </cell>
          <cell r="AG105">
            <v>36342</v>
          </cell>
          <cell r="AH105">
            <v>25000</v>
          </cell>
          <cell r="AI105">
            <v>0</v>
          </cell>
          <cell r="AJ105">
            <v>25000</v>
          </cell>
          <cell r="AK105">
            <v>0</v>
          </cell>
          <cell r="AL105">
            <v>0</v>
          </cell>
          <cell r="AM105">
            <v>0</v>
          </cell>
          <cell r="AN105">
            <v>0</v>
          </cell>
          <cell r="AO105">
            <v>0</v>
          </cell>
        </row>
        <row r="105">
          <cell r="AQ105">
            <v>0</v>
          </cell>
          <cell r="AR105">
            <v>0</v>
          </cell>
          <cell r="AS105">
            <v>36342</v>
          </cell>
          <cell r="AT105">
            <v>10342</v>
          </cell>
          <cell r="AU105">
            <v>26000</v>
          </cell>
          <cell r="AV105">
            <v>0</v>
          </cell>
          <cell r="AW105">
            <v>0</v>
          </cell>
          <cell r="AX105">
            <v>0</v>
          </cell>
          <cell r="AY105">
            <v>62199</v>
          </cell>
          <cell r="AZ105">
            <v>0</v>
          </cell>
          <cell r="BA105">
            <v>62199</v>
          </cell>
          <cell r="BB105">
            <v>0</v>
          </cell>
          <cell r="BC105">
            <v>36342</v>
          </cell>
          <cell r="BD105">
            <v>36342</v>
          </cell>
          <cell r="BE105">
            <v>0</v>
          </cell>
          <cell r="BF105">
            <v>0</v>
          </cell>
          <cell r="BG105">
            <v>0</v>
          </cell>
          <cell r="BH105">
            <v>9418</v>
          </cell>
          <cell r="BI105">
            <v>9418</v>
          </cell>
          <cell r="BJ105">
            <v>0</v>
          </cell>
          <cell r="BK105">
            <v>0</v>
          </cell>
          <cell r="BL105">
            <v>0</v>
          </cell>
          <cell r="BM105">
            <v>25000</v>
          </cell>
        </row>
        <row r="106">
          <cell r="I106" t="str">
            <v>丽水市浙西南科技创新产业园基础设施项目</v>
          </cell>
          <cell r="J106" t="str">
            <v>本项目建设内容为科技创新产业园基础设施，包括产业园配套服务用房、人才公寓以及园区道路、停车场（含充电桩）等，总建筑面积为359846平方米，其中地上计容建筑面积299250平方米、地下不计容建筑面积60596平方米。</v>
          </cell>
          <cell r="K106" t="str">
            <v>0409产业园区基础设施</v>
          </cell>
          <cell r="L106" t="str">
            <v>产业园区基础设施（主要支持国家级、省级产业园区基础设施）</v>
          </cell>
          <cell r="M106" t="str">
            <v>有自身收益的公益性项目</v>
          </cell>
          <cell r="N106" t="str">
            <v>在建</v>
          </cell>
          <cell r="O106" t="str">
            <v>2020</v>
          </cell>
          <cell r="P106" t="str">
            <v>发改委审批</v>
          </cell>
          <cell r="Q106" t="str">
            <v>地市级</v>
          </cell>
          <cell r="R106" t="str">
            <v>否</v>
          </cell>
        </row>
        <row r="106">
          <cell r="T106" t="str">
            <v>是</v>
          </cell>
          <cell r="U106" t="str">
            <v>是</v>
          </cell>
          <cell r="V106" t="str">
            <v>是</v>
          </cell>
          <cell r="W106" t="str">
            <v>是</v>
          </cell>
          <cell r="X106" t="str">
            <v>是</v>
          </cell>
          <cell r="Y106" t="str">
            <v>2021-08-02</v>
          </cell>
          <cell r="Z106" t="str">
            <v>2025-09-30</v>
          </cell>
          <cell r="AA106" t="str">
            <v>丽水经济技术开发区建设管理服务中心</v>
          </cell>
          <cell r="AB106" t="str">
            <v>程赳</v>
          </cell>
          <cell r="AC106" t="str">
            <v>2990179</v>
          </cell>
        </row>
        <row r="106">
          <cell r="AE106" t="str">
            <v>P20331100-0067</v>
          </cell>
          <cell r="AF106" t="str">
            <v>2020-331151-75-01-122894</v>
          </cell>
          <cell r="AG106">
            <v>143902</v>
          </cell>
          <cell r="AH106">
            <v>32000</v>
          </cell>
          <cell r="AI106">
            <v>1500</v>
          </cell>
          <cell r="AJ106">
            <v>30500</v>
          </cell>
          <cell r="AK106">
            <v>0</v>
          </cell>
          <cell r="AL106">
            <v>0</v>
          </cell>
          <cell r="AM106">
            <v>0</v>
          </cell>
          <cell r="AN106">
            <v>0</v>
          </cell>
          <cell r="AO106">
            <v>0</v>
          </cell>
          <cell r="AP106" t="str">
            <v>事业单位</v>
          </cell>
          <cell r="AQ106">
            <v>5</v>
          </cell>
          <cell r="AR106">
            <v>19</v>
          </cell>
          <cell r="AS106">
            <v>143902</v>
          </cell>
          <cell r="AT106">
            <v>47902</v>
          </cell>
          <cell r="AU106">
            <v>96000</v>
          </cell>
          <cell r="AV106">
            <v>0</v>
          </cell>
          <cell r="AW106">
            <v>0</v>
          </cell>
          <cell r="AX106">
            <v>0</v>
          </cell>
          <cell r="AY106">
            <v>386428.5</v>
          </cell>
          <cell r="AZ106">
            <v>0</v>
          </cell>
          <cell r="BA106">
            <v>386428.5</v>
          </cell>
          <cell r="BB106">
            <v>0</v>
          </cell>
          <cell r="BC106">
            <v>159262</v>
          </cell>
          <cell r="BD106">
            <v>143902</v>
          </cell>
          <cell r="BE106">
            <v>15360</v>
          </cell>
          <cell r="BF106">
            <v>0</v>
          </cell>
          <cell r="BG106">
            <v>0</v>
          </cell>
          <cell r="BH106">
            <v>87081</v>
          </cell>
          <cell r="BI106">
            <v>28713</v>
          </cell>
          <cell r="BJ106">
            <v>58368</v>
          </cell>
          <cell r="BK106">
            <v>0</v>
          </cell>
          <cell r="BL106">
            <v>0</v>
          </cell>
          <cell r="BM106">
            <v>12000</v>
          </cell>
        </row>
        <row r="107">
          <cell r="I107" t="str">
            <v>丽水学院职业教育中心</v>
          </cell>
          <cell r="J107" t="str">
            <v>丽丽水学院职业教育中心主要包含综合楼1号楼和2号楼，项目总用地面积约11362平方米，项目总建筑面积约37200平方米（含地下室8000平方米），其中综合楼建筑面积10300平方米宿舍楼建筑面积16000平方米，附属楼建筑面积2300平方米，架空层600平方米，容积率2.52，建筑占地3400平方米，建筑密度30%，绿地率30%，机动车停车位198个。综合楼的主要功能定位为集产学研一体，可满足职业教学、科研、学历提升、职业技能鉴定、学术交流、培训和产业孵化等。宿舍楼的主要功能定位为学生住宿。</v>
          </cell>
          <cell r="K107" t="str">
            <v>0904职业教育</v>
          </cell>
          <cell r="L107" t="str">
            <v>职业教育</v>
          </cell>
          <cell r="M107" t="str">
            <v>有自身收益的公益性项目</v>
          </cell>
          <cell r="N107" t="str">
            <v>在建</v>
          </cell>
          <cell r="O107" t="str">
            <v>2021</v>
          </cell>
          <cell r="P107" t="str">
            <v>发改委审批</v>
          </cell>
          <cell r="Q107" t="str">
            <v>地市级</v>
          </cell>
          <cell r="R107" t="str">
            <v>否</v>
          </cell>
        </row>
        <row r="107">
          <cell r="T107" t="str">
            <v>是</v>
          </cell>
          <cell r="U107" t="str">
            <v>是</v>
          </cell>
          <cell r="V107" t="str">
            <v>是</v>
          </cell>
          <cell r="W107" t="str">
            <v>是</v>
          </cell>
          <cell r="X107" t="str">
            <v>是</v>
          </cell>
          <cell r="Y107" t="str">
            <v>2021-12-31</v>
          </cell>
          <cell r="Z107" t="str">
            <v>2024-05-31</v>
          </cell>
          <cell r="AA107" t="str">
            <v>丽水学院</v>
          </cell>
          <cell r="AB107" t="str">
            <v>程炜</v>
          </cell>
          <cell r="AC107" t="str">
            <v>13625887258</v>
          </cell>
          <cell r="AD107" t="str">
            <v>0303高等教育</v>
          </cell>
          <cell r="AE107" t="str">
            <v>P21331100-0003</v>
          </cell>
          <cell r="AF107" t="str">
            <v>2107-331100-04-01-615455</v>
          </cell>
          <cell r="AG107">
            <v>18900</v>
          </cell>
          <cell r="AH107">
            <v>14000</v>
          </cell>
          <cell r="AI107">
            <v>0</v>
          </cell>
          <cell r="AJ107">
            <v>14000</v>
          </cell>
          <cell r="AK107">
            <v>0</v>
          </cell>
          <cell r="AL107">
            <v>0</v>
          </cell>
          <cell r="AM107">
            <v>0</v>
          </cell>
          <cell r="AN107">
            <v>0</v>
          </cell>
          <cell r="AO107">
            <v>0</v>
          </cell>
          <cell r="AP107" t="str">
            <v>事业单位</v>
          </cell>
          <cell r="AQ107">
            <v>4</v>
          </cell>
          <cell r="AR107">
            <v>20</v>
          </cell>
          <cell r="AS107">
            <v>18900</v>
          </cell>
          <cell r="AT107">
            <v>3900</v>
          </cell>
          <cell r="AU107">
            <v>15000</v>
          </cell>
          <cell r="AV107">
            <v>0</v>
          </cell>
          <cell r="AW107">
            <v>0</v>
          </cell>
          <cell r="AX107">
            <v>0</v>
          </cell>
          <cell r="AY107">
            <v>107562</v>
          </cell>
          <cell r="AZ107">
            <v>0</v>
          </cell>
          <cell r="BA107">
            <v>107562</v>
          </cell>
          <cell r="BB107">
            <v>0</v>
          </cell>
          <cell r="BC107">
            <v>20820</v>
          </cell>
          <cell r="BD107">
            <v>18900</v>
          </cell>
          <cell r="BE107">
            <v>1920</v>
          </cell>
          <cell r="BF107">
            <v>0</v>
          </cell>
          <cell r="BG107">
            <v>0</v>
          </cell>
          <cell r="BH107">
            <v>32536</v>
          </cell>
          <cell r="BI107">
            <v>22936</v>
          </cell>
          <cell r="BJ107">
            <v>9600</v>
          </cell>
          <cell r="BK107">
            <v>0</v>
          </cell>
          <cell r="BL107">
            <v>0</v>
          </cell>
          <cell r="BM107">
            <v>14000</v>
          </cell>
        </row>
        <row r="108">
          <cell r="I108" t="str">
            <v>莲都区碧湖镇给排水管网提升改造项目</v>
          </cell>
          <cell r="J108" t="str">
            <v>项目建设为碧湖镇约72130个常驻人口及工业园区等提供服务，项目建设内容主要为碧湖-万洋-祥生给水管网铺设；堰头至碧湖镇区新建污水、给水等管网；碧湖镇区、南山工业园区及平原区块村庄给排水管网新建、修复和提升；碧湖镇城市污水处理厂日处理规模1.0万吨/日提升改造，污水达到浙江省清洁排放标准。建设给水管网75公里（D100-D1000），项目建设污水管网50公里（管径D100-D500），雨水管网30公里（管径D200-D1000），新建构筑物、室外道路恢复、土地复垦、绿化、路灯、检查井、设备改造和更换等其它</v>
          </cell>
          <cell r="K108" t="str">
            <v>040401供水</v>
          </cell>
          <cell r="L108" t="str">
            <v>供排水</v>
          </cell>
          <cell r="M108" t="str">
            <v>有自身收益的公益性项目</v>
          </cell>
          <cell r="N108" t="str">
            <v>在建</v>
          </cell>
          <cell r="O108" t="str">
            <v>2020</v>
          </cell>
          <cell r="P108" t="str">
            <v>发改委审批</v>
          </cell>
          <cell r="Q108" t="str">
            <v>县区级</v>
          </cell>
          <cell r="R108" t="str">
            <v>否</v>
          </cell>
        </row>
        <row r="108">
          <cell r="T108" t="str">
            <v>是</v>
          </cell>
          <cell r="U108" t="str">
            <v>是</v>
          </cell>
          <cell r="V108" t="str">
            <v>是</v>
          </cell>
          <cell r="W108" t="str">
            <v>是</v>
          </cell>
          <cell r="X108" t="str">
            <v>是</v>
          </cell>
          <cell r="Y108" t="str">
            <v>2020-08-18</v>
          </cell>
          <cell r="Z108" t="str">
            <v>2023-12-21</v>
          </cell>
          <cell r="AA108" t="str">
            <v>莲都区碧湖镇人民政府</v>
          </cell>
          <cell r="AB108" t="str">
            <v>吴旭涛</v>
          </cell>
          <cell r="AC108" t="str">
            <v>13867056794</v>
          </cell>
        </row>
        <row r="108">
          <cell r="AE108" t="str">
            <v>P20331102-0035</v>
          </cell>
          <cell r="AF108" t="str">
            <v>20203311028801103726000</v>
          </cell>
          <cell r="AG108">
            <v>15001</v>
          </cell>
          <cell r="AH108">
            <v>9500</v>
          </cell>
          <cell r="AI108">
            <v>500</v>
          </cell>
          <cell r="AJ108">
            <v>9000</v>
          </cell>
          <cell r="AK108">
            <v>0</v>
          </cell>
          <cell r="AL108">
            <v>0</v>
          </cell>
          <cell r="AM108">
            <v>0</v>
          </cell>
          <cell r="AN108">
            <v>0</v>
          </cell>
          <cell r="AO108">
            <v>0</v>
          </cell>
        </row>
        <row r="108">
          <cell r="AQ108">
            <v>0</v>
          </cell>
          <cell r="AR108">
            <v>0</v>
          </cell>
          <cell r="AS108">
            <v>15001</v>
          </cell>
          <cell r="AT108">
            <v>3000</v>
          </cell>
          <cell r="AU108">
            <v>12001</v>
          </cell>
          <cell r="AV108">
            <v>0</v>
          </cell>
          <cell r="AW108">
            <v>0</v>
          </cell>
          <cell r="AX108">
            <v>0</v>
          </cell>
          <cell r="AY108">
            <v>50235</v>
          </cell>
          <cell r="AZ108">
            <v>0</v>
          </cell>
          <cell r="BA108">
            <v>50235</v>
          </cell>
          <cell r="BB108">
            <v>0</v>
          </cell>
          <cell r="BC108">
            <v>15000</v>
          </cell>
          <cell r="BD108">
            <v>15000</v>
          </cell>
          <cell r="BE108">
            <v>0</v>
          </cell>
          <cell r="BF108">
            <v>0</v>
          </cell>
          <cell r="BG108">
            <v>0</v>
          </cell>
          <cell r="BH108">
            <v>0</v>
          </cell>
          <cell r="BI108">
            <v>0</v>
          </cell>
          <cell r="BJ108">
            <v>0</v>
          </cell>
          <cell r="BK108">
            <v>0</v>
          </cell>
          <cell r="BL108">
            <v>0</v>
          </cell>
          <cell r="BM108">
            <v>4500</v>
          </cell>
        </row>
        <row r="109">
          <cell r="I109" t="str">
            <v>莲都区应急医疗救治设施提升工程</v>
          </cell>
          <cell r="J109" t="str">
            <v>项目规划总用地面积54332平方米，其中新增用地面积36124平方米。项目总建筑面积67261平方米，其中地上建筑面积54841平方米（新建地上建筑40730平方米，改造地上建筑14111平方米），地下建筑面积12420平方米。项目分13个子项目建设，其中莲都区疾控中心新建项目建设内容包括实验用房、业务用房、保障用房和行政用房等</v>
          </cell>
          <cell r="K109" t="str">
            <v>1203公共卫生设施</v>
          </cell>
          <cell r="L109" t="str">
            <v>卫生健康（含应急医疗救治设施、公共卫生设施）</v>
          </cell>
          <cell r="M109" t="str">
            <v>有自身收益的公益性项目</v>
          </cell>
          <cell r="N109" t="str">
            <v>在建</v>
          </cell>
          <cell r="O109" t="str">
            <v>2020</v>
          </cell>
          <cell r="P109" t="str">
            <v>发改委审批</v>
          </cell>
          <cell r="Q109" t="str">
            <v>县区级</v>
          </cell>
          <cell r="R109" t="str">
            <v>否</v>
          </cell>
        </row>
        <row r="109">
          <cell r="T109" t="str">
            <v>是</v>
          </cell>
          <cell r="U109" t="str">
            <v>是</v>
          </cell>
          <cell r="V109" t="str">
            <v>是</v>
          </cell>
          <cell r="W109" t="str">
            <v>是</v>
          </cell>
          <cell r="X109" t="str">
            <v>是</v>
          </cell>
          <cell r="Y109" t="str">
            <v>2020-07-01</v>
          </cell>
          <cell r="Z109" t="str">
            <v>2025-11-01</v>
          </cell>
          <cell r="AA109" t="str">
            <v>丽水市莲都区卫生健康局</v>
          </cell>
          <cell r="AB109" t="str">
            <v>吴丽云</v>
          </cell>
          <cell r="AC109" t="str">
            <v>0578-2026001</v>
          </cell>
          <cell r="AD109" t="str">
            <v>0701医疗卫生管理部门</v>
          </cell>
          <cell r="AE109" t="str">
            <v>P20331102-0017</v>
          </cell>
          <cell r="AF109" t="str">
            <v>2020-331102-84-01-107151</v>
          </cell>
          <cell r="AG109">
            <v>37623</v>
          </cell>
          <cell r="AH109">
            <v>15000</v>
          </cell>
          <cell r="AI109">
            <v>3000</v>
          </cell>
          <cell r="AJ109">
            <v>12000</v>
          </cell>
          <cell r="AK109">
            <v>0</v>
          </cell>
          <cell r="AL109">
            <v>0</v>
          </cell>
          <cell r="AM109">
            <v>0</v>
          </cell>
          <cell r="AN109">
            <v>0</v>
          </cell>
          <cell r="AO109">
            <v>0</v>
          </cell>
          <cell r="AP109" t="str">
            <v>行政单位</v>
          </cell>
          <cell r="AQ109">
            <v>7</v>
          </cell>
          <cell r="AR109">
            <v>15</v>
          </cell>
          <cell r="AS109">
            <v>37623</v>
          </cell>
          <cell r="AT109">
            <v>12623</v>
          </cell>
          <cell r="AU109">
            <v>25000</v>
          </cell>
          <cell r="AV109">
            <v>0</v>
          </cell>
          <cell r="AW109">
            <v>0</v>
          </cell>
          <cell r="AX109">
            <v>0</v>
          </cell>
          <cell r="AY109">
            <v>208596</v>
          </cell>
          <cell r="AZ109">
            <v>0</v>
          </cell>
          <cell r="BA109">
            <v>208596</v>
          </cell>
          <cell r="BB109">
            <v>0</v>
          </cell>
          <cell r="BC109">
            <v>38667</v>
          </cell>
          <cell r="BD109">
            <v>37623</v>
          </cell>
          <cell r="BE109">
            <v>1044</v>
          </cell>
          <cell r="BF109">
            <v>0</v>
          </cell>
          <cell r="BG109">
            <v>0</v>
          </cell>
          <cell r="BH109">
            <v>160945</v>
          </cell>
          <cell r="BI109">
            <v>150454</v>
          </cell>
          <cell r="BJ109">
            <v>10491</v>
          </cell>
          <cell r="BK109">
            <v>0</v>
          </cell>
          <cell r="BL109">
            <v>0</v>
          </cell>
          <cell r="BM109">
            <v>5000</v>
          </cell>
        </row>
        <row r="110">
          <cell r="I110" t="str">
            <v>浙江莲都经济开发区（省级）基础设施建设工程</v>
          </cell>
          <cell r="J110" t="str">
            <v>浙江莲都经济开发区(省级)基础设施建设工程项目总 用地面积618011平方米(折合927.02亩)。总建筑积642000 平方米，地上建筑面积632000平方米，其中标准厂房530000平方米，综合服务用房22000平方米，配套用房80000平方米，地下建筑面积10000平方米，配套道路工程6637米，给排水管网工程47632米，机动车停车位3407个，充电桩416个。</v>
          </cell>
          <cell r="K110" t="str">
            <v>040999其他产业园区基础设施</v>
          </cell>
          <cell r="L110" t="str">
            <v>产业园区基础设施（主要支持国家级、省级产业园区基础设施）</v>
          </cell>
          <cell r="M110" t="str">
            <v>公益性项目</v>
          </cell>
          <cell r="N110" t="str">
            <v>在建</v>
          </cell>
          <cell r="O110" t="str">
            <v>2024</v>
          </cell>
        </row>
        <row r="110">
          <cell r="R110" t="str">
            <v>否</v>
          </cell>
        </row>
        <row r="110">
          <cell r="T110" t="str">
            <v>是</v>
          </cell>
          <cell r="U110" t="str">
            <v>是</v>
          </cell>
          <cell r="V110" t="str">
            <v>是</v>
          </cell>
          <cell r="W110" t="str">
            <v>是</v>
          </cell>
          <cell r="X110" t="str">
            <v>是</v>
          </cell>
          <cell r="Y110" t="str">
            <v>2024-08-31</v>
          </cell>
          <cell r="Z110" t="str">
            <v>2027-05-01</v>
          </cell>
          <cell r="AA110" t="str">
            <v>浙江莲都经济开发区管理委员会</v>
          </cell>
        </row>
        <row r="110">
          <cell r="AD110" t="str">
            <v>99其他</v>
          </cell>
          <cell r="AE110" t="str">
            <v>P24331102-0017</v>
          </cell>
          <cell r="AF110" t="str">
            <v>2309-331102-04-01-802892</v>
          </cell>
          <cell r="AG110">
            <v>310910</v>
          </cell>
          <cell r="AH110">
            <v>0</v>
          </cell>
          <cell r="AI110">
            <v>0</v>
          </cell>
          <cell r="AJ110">
            <v>0</v>
          </cell>
          <cell r="AK110">
            <v>0</v>
          </cell>
          <cell r="AL110">
            <v>0</v>
          </cell>
          <cell r="AM110">
            <v>0</v>
          </cell>
          <cell r="AN110">
            <v>0</v>
          </cell>
          <cell r="AO110">
            <v>0</v>
          </cell>
          <cell r="AP110" t="str">
            <v>行政单位</v>
          </cell>
          <cell r="AQ110">
            <v>3</v>
          </cell>
          <cell r="AR110">
            <v>20</v>
          </cell>
          <cell r="AS110">
            <v>310910</v>
          </cell>
          <cell r="AT110">
            <v>165910</v>
          </cell>
          <cell r="AU110">
            <v>145000</v>
          </cell>
          <cell r="AV110">
            <v>0</v>
          </cell>
          <cell r="AW110">
            <v>0</v>
          </cell>
          <cell r="AX110">
            <v>0</v>
          </cell>
          <cell r="AY110">
            <v>386253</v>
          </cell>
          <cell r="AZ110">
            <v>0</v>
          </cell>
          <cell r="BA110">
            <v>386253</v>
          </cell>
          <cell r="BB110">
            <v>0</v>
          </cell>
          <cell r="BC110">
            <v>319077.68</v>
          </cell>
          <cell r="BD110">
            <v>310910</v>
          </cell>
          <cell r="BE110">
            <v>8167.68</v>
          </cell>
          <cell r="BF110">
            <v>0</v>
          </cell>
          <cell r="BG110">
            <v>0</v>
          </cell>
          <cell r="BH110">
            <v>97018.45</v>
          </cell>
          <cell r="BI110">
            <v>32865</v>
          </cell>
          <cell r="BJ110">
            <v>64153.45</v>
          </cell>
          <cell r="BK110">
            <v>0</v>
          </cell>
          <cell r="BL110">
            <v>0</v>
          </cell>
          <cell r="BM110">
            <v>500</v>
          </cell>
        </row>
        <row r="111">
          <cell r="I111" t="str">
            <v>青田石雕文旅融合改造提升工程</v>
          </cell>
          <cell r="J111" t="str">
            <v>根据青发改审[2021]055号文件，青田石雕文旅融合改造提升工程主要建设内容：石雕文旅综合体建设，石雕文化景观矿洞隧道，石雕淘宝市场旅游配套设施建设，千丝岩、花旗街等景点基础设施改造提升，问石山庄、小平坑民宿等农家乐和精品民宿打造，旅游区整体标识标牌、旅游线路打造，计划总投资45974万元。</v>
          </cell>
          <cell r="K111" t="str">
            <v>1101文化旅游</v>
          </cell>
          <cell r="L111" t="str">
            <v>文化旅游</v>
          </cell>
          <cell r="M111" t="str">
            <v>有自身收益的公益性项目</v>
          </cell>
          <cell r="N111" t="str">
            <v>新建（含改扩建和购置）</v>
          </cell>
          <cell r="O111" t="str">
            <v>2021</v>
          </cell>
          <cell r="P111" t="str">
            <v>发改委审批</v>
          </cell>
          <cell r="Q111" t="str">
            <v>县区级</v>
          </cell>
          <cell r="R111" t="str">
            <v>否</v>
          </cell>
        </row>
        <row r="111">
          <cell r="T111" t="str">
            <v>是</v>
          </cell>
          <cell r="U111" t="str">
            <v>是</v>
          </cell>
          <cell r="V111" t="str">
            <v>是</v>
          </cell>
          <cell r="W111" t="str">
            <v>是</v>
          </cell>
          <cell r="X111" t="str">
            <v>是</v>
          </cell>
        </row>
        <row r="111">
          <cell r="AA111" t="str">
            <v>:青田县旅游发展有限公司</v>
          </cell>
          <cell r="AB111" t="str">
            <v>叶根长</v>
          </cell>
          <cell r="AC111" t="str">
            <v>13867090961</v>
          </cell>
          <cell r="AD111" t="str">
            <v>1302旅游业管理部门</v>
          </cell>
          <cell r="AE111" t="str">
            <v>P21331121-0012</v>
          </cell>
          <cell r="AF111" t="str">
            <v>2109-331121-04-01-716470</v>
          </cell>
          <cell r="AG111">
            <v>45974</v>
          </cell>
          <cell r="AH111">
            <v>8000</v>
          </cell>
          <cell r="AI111">
            <v>1000</v>
          </cell>
          <cell r="AJ111">
            <v>7000</v>
          </cell>
          <cell r="AK111">
            <v>0</v>
          </cell>
          <cell r="AL111">
            <v>0</v>
          </cell>
          <cell r="AM111">
            <v>0</v>
          </cell>
          <cell r="AN111">
            <v>0</v>
          </cell>
          <cell r="AO111">
            <v>0</v>
          </cell>
        </row>
        <row r="111">
          <cell r="AQ111">
            <v>0</v>
          </cell>
          <cell r="AR111">
            <v>0</v>
          </cell>
          <cell r="AS111">
            <v>45974</v>
          </cell>
          <cell r="AT111">
            <v>28974</v>
          </cell>
          <cell r="AU111">
            <v>17000</v>
          </cell>
          <cell r="AV111">
            <v>0</v>
          </cell>
          <cell r="AW111">
            <v>0</v>
          </cell>
          <cell r="AX111">
            <v>0</v>
          </cell>
          <cell r="AY111">
            <v>56856</v>
          </cell>
          <cell r="AZ111">
            <v>0</v>
          </cell>
          <cell r="BA111">
            <v>56856</v>
          </cell>
          <cell r="BB111">
            <v>0</v>
          </cell>
          <cell r="BC111">
            <v>26974</v>
          </cell>
          <cell r="BD111">
            <v>26974</v>
          </cell>
          <cell r="BE111">
            <v>0</v>
          </cell>
          <cell r="BF111">
            <v>0</v>
          </cell>
          <cell r="BG111">
            <v>0</v>
          </cell>
          <cell r="BH111">
            <v>20249</v>
          </cell>
          <cell r="BI111">
            <v>20249</v>
          </cell>
          <cell r="BJ111">
            <v>0</v>
          </cell>
          <cell r="BK111">
            <v>0</v>
          </cell>
          <cell r="BL111">
            <v>0</v>
          </cell>
          <cell r="BM111">
            <v>7000</v>
          </cell>
        </row>
        <row r="112">
          <cell r="I112" t="str">
            <v>青田县美丽城镇创建工程</v>
          </cell>
          <cell r="J112" t="str">
            <v>根据青发改审[2020]023号文件，项目以美丽城镇建设为目标，主要打造为全域旅游而实施的旅游景区及相关的基础设施建设，建设内容全县美丽城镇服务设施及配套的乡村道路、给排水、管网、公共服务设施、河道整治及乡村环境提升建设等基础设施建设，计划总投资27242万元。</v>
          </cell>
          <cell r="K112" t="str">
            <v>150106农村人居环境整治</v>
          </cell>
          <cell r="L112" t="str">
            <v>农业</v>
          </cell>
          <cell r="M112" t="str">
            <v>有自身收益的公益性项目</v>
          </cell>
          <cell r="N112" t="str">
            <v>在建</v>
          </cell>
          <cell r="O112" t="str">
            <v>2020</v>
          </cell>
          <cell r="P112" t="str">
            <v>发改委审批</v>
          </cell>
          <cell r="Q112" t="str">
            <v>县区级</v>
          </cell>
          <cell r="R112" t="str">
            <v>否</v>
          </cell>
        </row>
        <row r="112">
          <cell r="T112" t="str">
            <v>是</v>
          </cell>
          <cell r="U112" t="str">
            <v>是</v>
          </cell>
          <cell r="V112" t="str">
            <v>是</v>
          </cell>
          <cell r="W112" t="str">
            <v>是</v>
          </cell>
          <cell r="X112" t="str">
            <v>是</v>
          </cell>
          <cell r="Y112" t="str">
            <v>2021-07-12</v>
          </cell>
          <cell r="Z112" t="str">
            <v>2022-12-31</v>
          </cell>
          <cell r="AA112" t="str">
            <v>青田县住房和城乡建设局</v>
          </cell>
          <cell r="AB112" t="str">
            <v>何琪华</v>
          </cell>
          <cell r="AC112" t="str">
            <v>13587182010</v>
          </cell>
          <cell r="AD112" t="str">
            <v>09城乡社区部门</v>
          </cell>
          <cell r="AE112" t="str">
            <v>P20331121-0017</v>
          </cell>
          <cell r="AF112" t="str">
            <v>2020-331121-48-01-108164</v>
          </cell>
          <cell r="AG112">
            <v>27242</v>
          </cell>
          <cell r="AH112">
            <v>17500</v>
          </cell>
          <cell r="AI112">
            <v>5500</v>
          </cell>
          <cell r="AJ112">
            <v>12000</v>
          </cell>
          <cell r="AK112">
            <v>0</v>
          </cell>
          <cell r="AL112">
            <v>0</v>
          </cell>
          <cell r="AM112">
            <v>0</v>
          </cell>
          <cell r="AN112">
            <v>0</v>
          </cell>
          <cell r="AO112">
            <v>0</v>
          </cell>
          <cell r="AP112" t="str">
            <v>行政单位</v>
          </cell>
          <cell r="AQ112">
            <v>0</v>
          </cell>
          <cell r="AR112">
            <v>0</v>
          </cell>
          <cell r="AS112">
            <v>27242</v>
          </cell>
          <cell r="AT112">
            <v>11242</v>
          </cell>
          <cell r="AU112">
            <v>16000</v>
          </cell>
          <cell r="AV112">
            <v>0</v>
          </cell>
          <cell r="AW112">
            <v>0</v>
          </cell>
          <cell r="AX112">
            <v>0</v>
          </cell>
          <cell r="AY112">
            <v>54385</v>
          </cell>
          <cell r="AZ112">
            <v>0</v>
          </cell>
          <cell r="BA112">
            <v>54385</v>
          </cell>
          <cell r="BB112">
            <v>0</v>
          </cell>
          <cell r="BC112">
            <v>16000</v>
          </cell>
          <cell r="BD112">
            <v>16000</v>
          </cell>
          <cell r="BE112">
            <v>0</v>
          </cell>
          <cell r="BF112">
            <v>0</v>
          </cell>
          <cell r="BG112">
            <v>0</v>
          </cell>
          <cell r="BH112">
            <v>15805</v>
          </cell>
          <cell r="BI112">
            <v>15805</v>
          </cell>
          <cell r="BJ112">
            <v>0</v>
          </cell>
          <cell r="BK112">
            <v>0</v>
          </cell>
          <cell r="BL112">
            <v>0</v>
          </cell>
          <cell r="BM112">
            <v>7000</v>
          </cell>
        </row>
        <row r="113">
          <cell r="I113" t="str">
            <v>青田县新时代花园乡村“青田之窗”建设工程</v>
          </cell>
          <cell r="J113" t="str">
            <v>以青田县“油竹-山口-方山”这一“侨石文化”“农业世遗文化”资源集聚区为重点，深入挖掘华侨、石雕、“稻鱼共生”三大特色文化核心内涵，聚力打造体现社会主义制度优越性的美丽乡村展示窗口、侨乡大花园核心区；高标准串联推进新时代花园乡村建设，充分展示沿线镇村的发展成就和蓬勃活力，生动呈现“瓯江山水诗路”和生态美、人文美、产业美、生活美，绘就一幅景美、人和、村强、民富的幸福画卷，使“青田之窗”成为以治理优势诠释制度优势的样板</v>
          </cell>
          <cell r="K113" t="str">
            <v>150106农村人居环境整治</v>
          </cell>
          <cell r="L113" t="str">
            <v>农业</v>
          </cell>
          <cell r="M113" t="str">
            <v>有自身收益的公益性项目</v>
          </cell>
          <cell r="N113" t="str">
            <v>在建</v>
          </cell>
          <cell r="O113" t="str">
            <v>2020</v>
          </cell>
          <cell r="P113" t="str">
            <v>发改委审批</v>
          </cell>
          <cell r="Q113" t="str">
            <v>县区级</v>
          </cell>
          <cell r="R113" t="str">
            <v>否</v>
          </cell>
        </row>
        <row r="113">
          <cell r="T113" t="str">
            <v>是</v>
          </cell>
          <cell r="U113" t="str">
            <v>是</v>
          </cell>
          <cell r="V113" t="str">
            <v>是</v>
          </cell>
          <cell r="W113" t="str">
            <v>是</v>
          </cell>
          <cell r="X113" t="str">
            <v>是</v>
          </cell>
          <cell r="Y113" t="str">
            <v>2021-04-01</v>
          </cell>
          <cell r="Z113" t="str">
            <v>2023-12-31</v>
          </cell>
          <cell r="AA113" t="str">
            <v>青田县农业农村局</v>
          </cell>
          <cell r="AB113" t="str">
            <v>季焕平</v>
          </cell>
          <cell r="AC113" t="str">
            <v>13506502852</v>
          </cell>
          <cell r="AD113" t="str">
            <v>1001农业部门</v>
          </cell>
          <cell r="AE113" t="str">
            <v>P20331121-0021</v>
          </cell>
          <cell r="AF113" t="str">
            <v>2020-331121-01-01-123313</v>
          </cell>
          <cell r="AG113">
            <v>52500</v>
          </cell>
          <cell r="AH113">
            <v>25000</v>
          </cell>
          <cell r="AI113">
            <v>0</v>
          </cell>
          <cell r="AJ113">
            <v>25000</v>
          </cell>
          <cell r="AK113">
            <v>0</v>
          </cell>
          <cell r="AL113">
            <v>0</v>
          </cell>
          <cell r="AM113">
            <v>0</v>
          </cell>
          <cell r="AN113">
            <v>0</v>
          </cell>
          <cell r="AO113">
            <v>0</v>
          </cell>
        </row>
        <row r="113">
          <cell r="AQ113">
            <v>0</v>
          </cell>
          <cell r="AR113">
            <v>0</v>
          </cell>
          <cell r="AS113">
            <v>52500</v>
          </cell>
          <cell r="AT113">
            <v>22500</v>
          </cell>
          <cell r="AU113">
            <v>30000</v>
          </cell>
          <cell r="AV113">
            <v>0</v>
          </cell>
          <cell r="AW113">
            <v>0</v>
          </cell>
          <cell r="AX113">
            <v>0</v>
          </cell>
          <cell r="AY113">
            <v>142698</v>
          </cell>
          <cell r="AZ113">
            <v>0</v>
          </cell>
          <cell r="BA113">
            <v>142698</v>
          </cell>
          <cell r="BB113">
            <v>0</v>
          </cell>
          <cell r="BC113">
            <v>35000</v>
          </cell>
          <cell r="BD113">
            <v>35000</v>
          </cell>
          <cell r="BE113">
            <v>0</v>
          </cell>
          <cell r="BF113">
            <v>0</v>
          </cell>
          <cell r="BG113">
            <v>0</v>
          </cell>
          <cell r="BH113">
            <v>75654</v>
          </cell>
          <cell r="BI113">
            <v>75654</v>
          </cell>
          <cell r="BJ113">
            <v>0</v>
          </cell>
          <cell r="BK113">
            <v>0</v>
          </cell>
          <cell r="BL113">
            <v>0</v>
          </cell>
          <cell r="BM113">
            <v>15000</v>
          </cell>
        </row>
        <row r="114">
          <cell r="I114" t="str">
            <v>青田县温溪综合市场改造项目</v>
          </cell>
          <cell r="J114" t="str">
            <v>主要建设内容及规模：本工程规划总用地为7030 平方米，总建筑面积20900平方米，其中：地上建筑面积18000平方米，地下建筑面积2900平方米，拟建室外工程包括室外场地硬化、绿化、给排水及管线综合等，其中:场地硬化3123.5平方米，绿化面积351.5平方米，给排水及管线综合预计250米。</v>
          </cell>
          <cell r="K114" t="str">
            <v>0499其他市政建设</v>
          </cell>
          <cell r="L114" t="str">
            <v>产业园区基础设施（主要支持国家级、省级产业园区基础设施）</v>
          </cell>
          <cell r="M114" t="str">
            <v>有自身收益的公益性项目</v>
          </cell>
          <cell r="N114" t="str">
            <v>在建</v>
          </cell>
          <cell r="O114" t="str">
            <v>2018</v>
          </cell>
          <cell r="P114" t="str">
            <v>发改委审批</v>
          </cell>
          <cell r="Q114" t="str">
            <v>县区级</v>
          </cell>
          <cell r="R114" t="str">
            <v>否</v>
          </cell>
        </row>
        <row r="114">
          <cell r="T114" t="str">
            <v>是</v>
          </cell>
          <cell r="U114" t="str">
            <v>是</v>
          </cell>
          <cell r="V114" t="str">
            <v>是</v>
          </cell>
          <cell r="W114" t="str">
            <v>是</v>
          </cell>
          <cell r="X114" t="str">
            <v>是</v>
          </cell>
          <cell r="Y114" t="str">
            <v>2019-10-15</v>
          </cell>
          <cell r="Z114" t="str">
            <v>2021-12-31</v>
          </cell>
          <cell r="AA114" t="str">
            <v>青田县市场开发建设服务中心</v>
          </cell>
          <cell r="AB114" t="str">
            <v>林勇</v>
          </cell>
          <cell r="AC114" t="str">
            <v>13600602880</v>
          </cell>
        </row>
        <row r="114">
          <cell r="AE114" t="str">
            <v>P18331121-0032</v>
          </cell>
          <cell r="AF114" t="str">
            <v>2018-331121-72-01-028616</v>
          </cell>
          <cell r="AG114">
            <v>10500</v>
          </cell>
          <cell r="AH114">
            <v>5700</v>
          </cell>
          <cell r="AI114">
            <v>700</v>
          </cell>
          <cell r="AJ114">
            <v>5000</v>
          </cell>
          <cell r="AK114">
            <v>0</v>
          </cell>
          <cell r="AL114">
            <v>0</v>
          </cell>
          <cell r="AM114">
            <v>0</v>
          </cell>
          <cell r="AN114">
            <v>0</v>
          </cell>
          <cell r="AO114">
            <v>0</v>
          </cell>
        </row>
        <row r="114">
          <cell r="AQ114">
            <v>0</v>
          </cell>
          <cell r="AR114">
            <v>0</v>
          </cell>
          <cell r="AS114">
            <v>10500</v>
          </cell>
          <cell r="AT114">
            <v>5500</v>
          </cell>
          <cell r="AU114">
            <v>5000</v>
          </cell>
          <cell r="AV114">
            <v>0</v>
          </cell>
          <cell r="AW114">
            <v>0</v>
          </cell>
          <cell r="AX114">
            <v>0</v>
          </cell>
          <cell r="AY114">
            <v>19177</v>
          </cell>
          <cell r="AZ114">
            <v>0</v>
          </cell>
          <cell r="BA114">
            <v>19177</v>
          </cell>
          <cell r="BB114">
            <v>0</v>
          </cell>
          <cell r="BC114">
            <v>7200</v>
          </cell>
          <cell r="BD114">
            <v>7200</v>
          </cell>
          <cell r="BE114">
            <v>0</v>
          </cell>
          <cell r="BF114">
            <v>0</v>
          </cell>
          <cell r="BG114">
            <v>0</v>
          </cell>
          <cell r="BH114">
            <v>3874</v>
          </cell>
          <cell r="BI114">
            <v>3874</v>
          </cell>
          <cell r="BJ114">
            <v>0</v>
          </cell>
          <cell r="BK114">
            <v>0</v>
          </cell>
          <cell r="BL114">
            <v>0</v>
          </cell>
          <cell r="BM114">
            <v>5000</v>
          </cell>
        </row>
        <row r="115">
          <cell r="I115" t="str">
            <v>青田县侨乡小微食品产业园项目</v>
          </cell>
          <cell r="J115" t="str">
            <v>项目总用地面积50亩，总建筑面积约83000平方米（其中：农产品精深加工用房51910平方米、智能仓储17120平方米、科研创业研究楼6420平方米、办公用综合楼2350平方米、地下停车场2000平方米、门卫室200平方米、废水处理池及井道5000平方米），并完成室外附属工程以及网络系统建设、排污系统建设等。项目建成后将成为集农产品精深加工用房出租、智能仓储、物流中转、科研创业研究楼、办公用附属用房为一体的设施齐全、功能先进的侨乡小微食品产业园。</v>
          </cell>
          <cell r="K115" t="str">
            <v>150103现代农业示范项目</v>
          </cell>
          <cell r="L115" t="str">
            <v>农业</v>
          </cell>
          <cell r="M115" t="str">
            <v>有自身收益的公益性项目</v>
          </cell>
          <cell r="N115" t="str">
            <v>在建</v>
          </cell>
          <cell r="O115" t="str">
            <v>2020</v>
          </cell>
          <cell r="P115" t="str">
            <v>发改委审批</v>
          </cell>
          <cell r="Q115" t="str">
            <v>县区级</v>
          </cell>
          <cell r="R115" t="str">
            <v>否</v>
          </cell>
        </row>
        <row r="115">
          <cell r="T115" t="str">
            <v>是</v>
          </cell>
          <cell r="U115" t="str">
            <v>是</v>
          </cell>
          <cell r="V115" t="str">
            <v>是</v>
          </cell>
          <cell r="W115" t="str">
            <v>是</v>
          </cell>
          <cell r="X115" t="str">
            <v>是</v>
          </cell>
          <cell r="Y115" t="str">
            <v>2020-08-15</v>
          </cell>
          <cell r="Z115" t="str">
            <v>2022-12-31</v>
          </cell>
          <cell r="AA115" t="str">
            <v>青田县侨乡农业发展有限公司</v>
          </cell>
          <cell r="AB115" t="str">
            <v>洪毅晓</v>
          </cell>
          <cell r="AC115" t="str">
            <v>15857870807</v>
          </cell>
          <cell r="AD115" t="str">
            <v>18国有企业</v>
          </cell>
          <cell r="AE115" t="str">
            <v>P20331121-0019</v>
          </cell>
          <cell r="AF115" t="str">
            <v>2020-331121-48-01-123503</v>
          </cell>
          <cell r="AG115">
            <v>25000</v>
          </cell>
          <cell r="AH115">
            <v>14000</v>
          </cell>
          <cell r="AI115">
            <v>0</v>
          </cell>
          <cell r="AJ115">
            <v>14000</v>
          </cell>
          <cell r="AK115">
            <v>0</v>
          </cell>
          <cell r="AL115">
            <v>0</v>
          </cell>
          <cell r="AM115">
            <v>0</v>
          </cell>
          <cell r="AN115">
            <v>0</v>
          </cell>
          <cell r="AO115">
            <v>0</v>
          </cell>
        </row>
        <row r="115">
          <cell r="AQ115">
            <v>0</v>
          </cell>
          <cell r="AR115">
            <v>0</v>
          </cell>
          <cell r="AS115">
            <v>25000</v>
          </cell>
          <cell r="AT115">
            <v>11000</v>
          </cell>
          <cell r="AU115">
            <v>14000</v>
          </cell>
          <cell r="AV115">
            <v>0</v>
          </cell>
          <cell r="AW115">
            <v>0</v>
          </cell>
          <cell r="AX115">
            <v>0</v>
          </cell>
          <cell r="AY115">
            <v>32744</v>
          </cell>
          <cell r="AZ115">
            <v>0</v>
          </cell>
          <cell r="BA115">
            <v>32744</v>
          </cell>
          <cell r="BB115">
            <v>0</v>
          </cell>
          <cell r="BC115">
            <v>16000</v>
          </cell>
          <cell r="BD115">
            <v>16000</v>
          </cell>
          <cell r="BE115">
            <v>0</v>
          </cell>
          <cell r="BF115">
            <v>0</v>
          </cell>
          <cell r="BG115">
            <v>0</v>
          </cell>
          <cell r="BH115">
            <v>3736</v>
          </cell>
          <cell r="BI115">
            <v>3736</v>
          </cell>
          <cell r="BJ115">
            <v>0</v>
          </cell>
          <cell r="BK115">
            <v>0</v>
          </cell>
          <cell r="BL115">
            <v>0</v>
          </cell>
          <cell r="BM115">
            <v>4000</v>
          </cell>
        </row>
        <row r="116">
          <cell r="I116" t="str">
            <v>遂昌县殡仪馆、公墓迁建工程</v>
          </cell>
          <cell r="J116" t="str">
            <v>项目总征占地面积52.9万平方米（建设用地红线面积40.9万平方米，代征面积12万平方米），其中殡仪馆占地面积5.85万平方米，公墓占地面积35.05万平方米(含预留用地6.33万平方米和保留原始林地9.7万平方米)。总建筑面积约10303.57平方米，根据功能分设入口广场、停车场、悼念厅、综合服务楼、守灵区、火化中心、遗体处理中心、法医区等。本次建设墓穴11630穴，远期规划建设墓穴17289穴。</v>
          </cell>
          <cell r="K116" t="str">
            <v>1399其他社会保障</v>
          </cell>
          <cell r="L116" t="str">
            <v>其他社会事业</v>
          </cell>
          <cell r="M116" t="str">
            <v>有自身收益的公益性项目</v>
          </cell>
          <cell r="N116" t="str">
            <v>在建</v>
          </cell>
          <cell r="O116" t="str">
            <v>2020</v>
          </cell>
          <cell r="P116" t="str">
            <v>发改委审批</v>
          </cell>
          <cell r="Q116" t="str">
            <v>县区级</v>
          </cell>
          <cell r="R116" t="str">
            <v>否</v>
          </cell>
        </row>
        <row r="116">
          <cell r="T116" t="str">
            <v>是</v>
          </cell>
          <cell r="U116" t="str">
            <v>是</v>
          </cell>
          <cell r="V116" t="str">
            <v>是</v>
          </cell>
          <cell r="W116" t="str">
            <v>是</v>
          </cell>
          <cell r="X116" t="str">
            <v>是</v>
          </cell>
          <cell r="Y116" t="str">
            <v>2020-01-31</v>
          </cell>
          <cell r="Z116" t="str">
            <v>2024-12-31</v>
          </cell>
          <cell r="AA116" t="str">
            <v>遂昌县民政局</v>
          </cell>
          <cell r="AB116" t="str">
            <v>蓝一平</v>
          </cell>
          <cell r="AC116" t="str">
            <v>13957065069</v>
          </cell>
          <cell r="AD116" t="str">
            <v>0106财政部门</v>
          </cell>
          <cell r="AE116" t="str">
            <v>P19331123-0028</v>
          </cell>
          <cell r="AF116" t="str">
            <v>2020-331123-80-01-107255</v>
          </cell>
          <cell r="AG116">
            <v>25034</v>
          </cell>
          <cell r="AH116">
            <v>5000</v>
          </cell>
          <cell r="AI116">
            <v>0</v>
          </cell>
          <cell r="AJ116">
            <v>5000</v>
          </cell>
          <cell r="AK116">
            <v>0</v>
          </cell>
          <cell r="AL116">
            <v>0</v>
          </cell>
          <cell r="AM116">
            <v>0</v>
          </cell>
          <cell r="AN116">
            <v>0</v>
          </cell>
          <cell r="AO116">
            <v>0</v>
          </cell>
          <cell r="AP116" t="str">
            <v>行政单位</v>
          </cell>
          <cell r="AQ116">
            <v>5</v>
          </cell>
          <cell r="AR116">
            <v>14</v>
          </cell>
          <cell r="AS116">
            <v>25034</v>
          </cell>
          <cell r="AT116">
            <v>7034</v>
          </cell>
          <cell r="AU116">
            <v>18000</v>
          </cell>
          <cell r="AV116">
            <v>0</v>
          </cell>
          <cell r="AW116">
            <v>0</v>
          </cell>
          <cell r="AX116">
            <v>0</v>
          </cell>
          <cell r="AY116">
            <v>39101</v>
          </cell>
          <cell r="AZ116">
            <v>0</v>
          </cell>
          <cell r="BA116">
            <v>39101</v>
          </cell>
          <cell r="BB116">
            <v>0</v>
          </cell>
          <cell r="BC116">
            <v>17880</v>
          </cell>
          <cell r="BD116">
            <v>15000</v>
          </cell>
          <cell r="BE116">
            <v>2880</v>
          </cell>
          <cell r="BF116">
            <v>0</v>
          </cell>
          <cell r="BG116">
            <v>0</v>
          </cell>
          <cell r="BH116">
            <v>16477</v>
          </cell>
          <cell r="BI116">
            <v>8413</v>
          </cell>
          <cell r="BJ116">
            <v>8064</v>
          </cell>
          <cell r="BK116">
            <v>0</v>
          </cell>
          <cell r="BL116">
            <v>0</v>
          </cell>
          <cell r="BM116">
            <v>5000</v>
          </cell>
        </row>
        <row r="117">
          <cell r="I117" t="str">
            <v>遂昌县人民医院迁建工程（遂昌县公共卫生应急防控设施工程）</v>
          </cell>
          <cell r="J117" t="str">
            <v>项目总用地面积96605平方米，床位为800张；地上建筑面积（计容积率）73295平方米，主要由急诊部、门诊部、住院部、医技科室、保障系统、行政管理和院内综合用房等八项设施构成；地下室建筑面积（不计容积率）10689平方米，主要包括人防急救医院、设备用房。</v>
          </cell>
          <cell r="K117" t="str">
            <v>1201公立医院</v>
          </cell>
          <cell r="L117" t="str">
            <v>卫生健康（含应急医疗救治设施、公共卫生设施）</v>
          </cell>
          <cell r="M117" t="str">
            <v>有自身收益的公益性项目</v>
          </cell>
          <cell r="N117" t="str">
            <v>在建</v>
          </cell>
          <cell r="O117" t="str">
            <v>2017</v>
          </cell>
          <cell r="P117" t="str">
            <v>发改委审批</v>
          </cell>
          <cell r="Q117" t="str">
            <v>县区级</v>
          </cell>
          <cell r="R117" t="str">
            <v>否</v>
          </cell>
        </row>
        <row r="117">
          <cell r="T117" t="str">
            <v>是</v>
          </cell>
          <cell r="U117" t="str">
            <v>是</v>
          </cell>
          <cell r="V117" t="str">
            <v>是</v>
          </cell>
          <cell r="W117" t="str">
            <v>是</v>
          </cell>
          <cell r="X117" t="str">
            <v>是</v>
          </cell>
          <cell r="Y117" t="str">
            <v>2017-06-30</v>
          </cell>
          <cell r="Z117" t="str">
            <v>2023-12-31</v>
          </cell>
          <cell r="AA117" t="str">
            <v>遂昌县卫生健康局</v>
          </cell>
          <cell r="AB117" t="str">
            <v>卜文良</v>
          </cell>
          <cell r="AC117" t="str">
            <v>13906886178</v>
          </cell>
          <cell r="AD117" t="str">
            <v>0106财政部门</v>
          </cell>
          <cell r="AE117" t="str">
            <v>PROJ331123318001-00000003</v>
          </cell>
          <cell r="AF117" t="str">
            <v>2019-331123-84-01-812208</v>
          </cell>
          <cell r="AG117">
            <v>73454</v>
          </cell>
          <cell r="AH117">
            <v>20000</v>
          </cell>
          <cell r="AI117">
            <v>0</v>
          </cell>
          <cell r="AJ117">
            <v>20000</v>
          </cell>
          <cell r="AK117">
            <v>0</v>
          </cell>
          <cell r="AL117">
            <v>0</v>
          </cell>
          <cell r="AM117">
            <v>0</v>
          </cell>
          <cell r="AN117">
            <v>0</v>
          </cell>
          <cell r="AO117">
            <v>0</v>
          </cell>
        </row>
        <row r="117">
          <cell r="AQ117">
            <v>0</v>
          </cell>
          <cell r="AR117">
            <v>0</v>
          </cell>
          <cell r="AS117">
            <v>73454</v>
          </cell>
          <cell r="AT117">
            <v>17454</v>
          </cell>
          <cell r="AU117">
            <v>56000</v>
          </cell>
          <cell r="AV117">
            <v>0</v>
          </cell>
          <cell r="AW117">
            <v>0</v>
          </cell>
          <cell r="AX117">
            <v>0</v>
          </cell>
          <cell r="AY117">
            <v>742580</v>
          </cell>
          <cell r="AZ117">
            <v>0</v>
          </cell>
          <cell r="BA117">
            <v>742580</v>
          </cell>
          <cell r="BB117">
            <v>0</v>
          </cell>
          <cell r="BC117">
            <v>56000</v>
          </cell>
          <cell r="BD117">
            <v>56000</v>
          </cell>
          <cell r="BE117">
            <v>0</v>
          </cell>
          <cell r="BF117">
            <v>0</v>
          </cell>
          <cell r="BG117">
            <v>0</v>
          </cell>
          <cell r="BH117">
            <v>556935</v>
          </cell>
          <cell r="BI117">
            <v>556935</v>
          </cell>
          <cell r="BJ117">
            <v>0</v>
          </cell>
          <cell r="BK117">
            <v>0</v>
          </cell>
          <cell r="BL117">
            <v>0</v>
          </cell>
          <cell r="BM117">
            <v>20000</v>
          </cell>
        </row>
        <row r="118">
          <cell r="I118" t="str">
            <v>松阳县赤寿生态工业区块近期第二阶段基础设施工程</v>
          </cell>
          <cell r="J118" t="str">
            <v>总规划面积14.64平方公里（分近期、中期和远期三期实施）。国土资源部低丘缓坡综合开发利用试点项目—松阳县赤寿生态工业区块近期基础设施工程开发面积约为4.36平方公里(约6539.3亩)，位于总规划区块的西部与南部；本次工程为松阳县赤寿生态工业区块近期第二阶段基础设施工程</v>
          </cell>
          <cell r="K118" t="str">
            <v>0499其他市政建设</v>
          </cell>
          <cell r="L118" t="str">
            <v>产业园区基础设施（主要支持国家级、省级产业园区基础设施）</v>
          </cell>
          <cell r="M118" t="str">
            <v>有自身收益的公益性项目</v>
          </cell>
          <cell r="N118" t="str">
            <v>在建</v>
          </cell>
          <cell r="O118" t="str">
            <v>2020</v>
          </cell>
          <cell r="P118" t="str">
            <v>发改委审批</v>
          </cell>
          <cell r="Q118" t="str">
            <v>县区级</v>
          </cell>
          <cell r="R118" t="str">
            <v>否</v>
          </cell>
        </row>
        <row r="118">
          <cell r="T118" t="str">
            <v>是</v>
          </cell>
          <cell r="U118" t="str">
            <v>是</v>
          </cell>
          <cell r="V118" t="str">
            <v>是</v>
          </cell>
          <cell r="W118" t="str">
            <v>是</v>
          </cell>
          <cell r="X118" t="str">
            <v>是</v>
          </cell>
          <cell r="Y118" t="str">
            <v>2020-08-01</v>
          </cell>
          <cell r="Z118" t="str">
            <v>2025-12-31</v>
          </cell>
          <cell r="AA118" t="str">
            <v>松阳县舜龙山海协作产业园开发有限公司</v>
          </cell>
          <cell r="AB118" t="str">
            <v>唐淑芳</v>
          </cell>
          <cell r="AC118" t="str">
            <v>13777695994</v>
          </cell>
        </row>
        <row r="118">
          <cell r="AE118" t="str">
            <v>P20331124-0041</v>
          </cell>
          <cell r="AF118" t="str">
            <v>2020-331124-48-01-123727</v>
          </cell>
          <cell r="AG118">
            <v>104059</v>
          </cell>
          <cell r="AH118">
            <v>16000</v>
          </cell>
          <cell r="AI118">
            <v>9000</v>
          </cell>
          <cell r="AJ118">
            <v>7000</v>
          </cell>
          <cell r="AK118">
            <v>0</v>
          </cell>
          <cell r="AL118">
            <v>0</v>
          </cell>
          <cell r="AM118">
            <v>0</v>
          </cell>
          <cell r="AN118">
            <v>0</v>
          </cell>
          <cell r="AO118">
            <v>0</v>
          </cell>
          <cell r="AP118" t="str">
            <v>行政单位</v>
          </cell>
          <cell r="AQ118">
            <v>6</v>
          </cell>
          <cell r="AR118">
            <v>14</v>
          </cell>
          <cell r="AS118">
            <v>104059</v>
          </cell>
          <cell r="AT118">
            <v>84059</v>
          </cell>
          <cell r="AU118">
            <v>20000</v>
          </cell>
          <cell r="AV118">
            <v>0</v>
          </cell>
          <cell r="AW118">
            <v>0</v>
          </cell>
          <cell r="AX118">
            <v>0</v>
          </cell>
          <cell r="AY118">
            <v>88642</v>
          </cell>
          <cell r="AZ118">
            <v>0</v>
          </cell>
          <cell r="BA118">
            <v>88642</v>
          </cell>
          <cell r="BB118">
            <v>0</v>
          </cell>
          <cell r="BC118">
            <v>105729.7</v>
          </cell>
          <cell r="BD118">
            <v>104059</v>
          </cell>
          <cell r="BE118">
            <v>1670.7</v>
          </cell>
          <cell r="BF118">
            <v>0</v>
          </cell>
          <cell r="BG118">
            <v>0</v>
          </cell>
          <cell r="BH118">
            <v>53831.3</v>
          </cell>
          <cell r="BI118">
            <v>45914</v>
          </cell>
          <cell r="BJ118">
            <v>7917.3</v>
          </cell>
          <cell r="BK118">
            <v>0</v>
          </cell>
          <cell r="BL118">
            <v>0</v>
          </cell>
          <cell r="BM118">
            <v>7000</v>
          </cell>
        </row>
        <row r="119">
          <cell r="I119" t="str">
            <v>松阳县小港综合治理工程（黄南至五部、苏马坪段）</v>
          </cell>
          <cell r="J119" t="str">
            <v>综合治理河道8.463km，其中新建堤防0.394km，加固堤防0.936km；新建护岸1.981km，加固护岸0.204km；新建滨水绿道7.882km；新建堰坝7座，改建堰坝13座；新建灌渠4条，总长1370m；新建交通桥2座。</v>
          </cell>
          <cell r="K119" t="str">
            <v>150302水系连通及农村水系综合整治</v>
          </cell>
          <cell r="L119" t="str">
            <v>水利</v>
          </cell>
          <cell r="M119" t="str">
            <v>有自身收益的公益性项目</v>
          </cell>
          <cell r="N119" t="str">
            <v>在建</v>
          </cell>
          <cell r="O119" t="str">
            <v>2021</v>
          </cell>
          <cell r="P119" t="str">
            <v>发改委审批</v>
          </cell>
          <cell r="Q119" t="str">
            <v>县区级</v>
          </cell>
          <cell r="R119" t="str">
            <v>否</v>
          </cell>
        </row>
        <row r="119">
          <cell r="T119" t="str">
            <v>是</v>
          </cell>
          <cell r="U119" t="str">
            <v>是</v>
          </cell>
          <cell r="V119" t="str">
            <v>是</v>
          </cell>
          <cell r="W119" t="str">
            <v>是</v>
          </cell>
          <cell r="X119" t="str">
            <v>是</v>
          </cell>
          <cell r="Y119" t="str">
            <v>2021-05-01</v>
          </cell>
          <cell r="Z119" t="str">
            <v>2021-12-31</v>
          </cell>
          <cell r="AA119" t="str">
            <v>松阳县水利发展有限责任公司</v>
          </cell>
          <cell r="AB119" t="str">
            <v>曾建伟</v>
          </cell>
          <cell r="AC119" t="str">
            <v>13967076368</v>
          </cell>
        </row>
        <row r="119">
          <cell r="AE119" t="str">
            <v>P21331124-0002</v>
          </cell>
          <cell r="AF119" t="str">
            <v>2101-331124-04-01-115117</v>
          </cell>
          <cell r="AG119">
            <v>5810</v>
          </cell>
          <cell r="AH119">
            <v>3500</v>
          </cell>
          <cell r="AI119">
            <v>1500</v>
          </cell>
          <cell r="AJ119">
            <v>2000</v>
          </cell>
          <cell r="AK119">
            <v>0</v>
          </cell>
          <cell r="AL119">
            <v>0</v>
          </cell>
          <cell r="AM119">
            <v>0</v>
          </cell>
          <cell r="AN119">
            <v>0</v>
          </cell>
          <cell r="AO119">
            <v>0</v>
          </cell>
        </row>
        <row r="119">
          <cell r="AQ119">
            <v>0</v>
          </cell>
          <cell r="AR119">
            <v>0</v>
          </cell>
          <cell r="AS119">
            <v>5810</v>
          </cell>
          <cell r="AT119">
            <v>3810</v>
          </cell>
          <cell r="AU119">
            <v>2000</v>
          </cell>
          <cell r="AV119">
            <v>0</v>
          </cell>
          <cell r="AW119">
            <v>0</v>
          </cell>
          <cell r="AX119">
            <v>0</v>
          </cell>
          <cell r="AY119">
            <v>5687</v>
          </cell>
          <cell r="AZ119">
            <v>0</v>
          </cell>
          <cell r="BA119">
            <v>5687</v>
          </cell>
          <cell r="BB119">
            <v>0</v>
          </cell>
          <cell r="BC119">
            <v>5810</v>
          </cell>
          <cell r="BD119">
            <v>5810</v>
          </cell>
          <cell r="BE119">
            <v>0</v>
          </cell>
          <cell r="BF119">
            <v>0</v>
          </cell>
          <cell r="BG119">
            <v>0</v>
          </cell>
          <cell r="BH119">
            <v>1065</v>
          </cell>
          <cell r="BI119">
            <v>1065</v>
          </cell>
          <cell r="BJ119">
            <v>0</v>
          </cell>
          <cell r="BK119">
            <v>0</v>
          </cell>
          <cell r="BL119">
            <v>0</v>
          </cell>
          <cell r="BM119">
            <v>2000</v>
          </cell>
        </row>
        <row r="120">
          <cell r="I120" t="str">
            <v>云和县第二污水处理厂及城南管网优化工程</v>
          </cell>
          <cell r="J120" t="str">
            <v>本项目包括新建云和县第二污水处理厂，具体建设内容及规模如下：①　新建云第二污水处理厂及城南管网优化工程：新建 1 座日处理量 3 万吨的污水处理厂，同时新建污水进厂管约6450米；优化改建城南片区部分污水主干管，包括新改建D600污水管2453米，D800污水管4616米，D1000 污水管 607 米；D1200管道2286米。</v>
          </cell>
          <cell r="K120" t="str">
            <v>040406污水处理（城镇）</v>
          </cell>
          <cell r="L120" t="str">
            <v>城镇污水垃圾收集处理</v>
          </cell>
          <cell r="M120" t="str">
            <v>公益性项目</v>
          </cell>
          <cell r="N120" t="str">
            <v>在建</v>
          </cell>
          <cell r="O120" t="str">
            <v>2022</v>
          </cell>
        </row>
        <row r="120">
          <cell r="R120" t="str">
            <v>否</v>
          </cell>
        </row>
        <row r="120">
          <cell r="T120" t="str">
            <v>是</v>
          </cell>
          <cell r="U120" t="str">
            <v>是</v>
          </cell>
          <cell r="V120" t="str">
            <v>是</v>
          </cell>
          <cell r="W120" t="str">
            <v>是</v>
          </cell>
          <cell r="X120" t="str">
            <v>是</v>
          </cell>
          <cell r="Y120" t="str">
            <v>2023-06-30</v>
          </cell>
          <cell r="Z120" t="str">
            <v>2026-06-30</v>
          </cell>
          <cell r="AA120" t="str">
            <v>云和县住房和城乡建设局</v>
          </cell>
        </row>
        <row r="120">
          <cell r="AE120" t="str">
            <v>P22331125-0016</v>
          </cell>
          <cell r="AF120" t="str">
            <v>2209-331125-04-01-209816</v>
          </cell>
          <cell r="AG120">
            <v>38500</v>
          </cell>
          <cell r="AH120">
            <v>0</v>
          </cell>
          <cell r="AI120">
            <v>0</v>
          </cell>
          <cell r="AJ120">
            <v>0</v>
          </cell>
          <cell r="AK120">
            <v>0</v>
          </cell>
          <cell r="AL120">
            <v>0</v>
          </cell>
          <cell r="AM120">
            <v>0</v>
          </cell>
          <cell r="AN120">
            <v>0</v>
          </cell>
          <cell r="AO120">
            <v>0</v>
          </cell>
          <cell r="AP120" t="str">
            <v>行政单位</v>
          </cell>
          <cell r="AQ120">
            <v>3</v>
          </cell>
          <cell r="AR120">
            <v>19</v>
          </cell>
          <cell r="AS120">
            <v>38500</v>
          </cell>
          <cell r="AT120">
            <v>8500</v>
          </cell>
          <cell r="AU120">
            <v>30000</v>
          </cell>
          <cell r="AV120">
            <v>0</v>
          </cell>
          <cell r="AW120">
            <v>0</v>
          </cell>
          <cell r="AX120">
            <v>0</v>
          </cell>
          <cell r="AY120">
            <v>119794</v>
          </cell>
          <cell r="AZ120">
            <v>0</v>
          </cell>
          <cell r="BA120">
            <v>119794</v>
          </cell>
          <cell r="BB120">
            <v>0</v>
          </cell>
          <cell r="BC120">
            <v>40452.75</v>
          </cell>
          <cell r="BD120">
            <v>38500</v>
          </cell>
          <cell r="BE120">
            <v>1952.75</v>
          </cell>
          <cell r="BF120">
            <v>0</v>
          </cell>
          <cell r="BG120">
            <v>0</v>
          </cell>
          <cell r="BH120">
            <v>58423.6</v>
          </cell>
          <cell r="BI120">
            <v>44895</v>
          </cell>
          <cell r="BJ120">
            <v>13528.6</v>
          </cell>
          <cell r="BK120">
            <v>0</v>
          </cell>
          <cell r="BL120">
            <v>0</v>
          </cell>
          <cell r="BM120">
            <v>1000</v>
          </cell>
        </row>
        <row r="121">
          <cell r="I121" t="str">
            <v>云和县城市有机更新—南山区块改造工程</v>
          </cell>
          <cell r="J121" t="str">
            <v>改造区域面积105公顷（涉及南山小区、小徐社区等老旧小区），涉及户数1500户。主要建设内容包括小区内新建道路2.25千米，路面改造6万平方米，设置停车位1800个，景观绿化4万平方米，改造市政管线2000米，新建垃圾智能分类收集设施等。</v>
          </cell>
          <cell r="K121" t="str">
            <v>0605城镇老旧小区改造</v>
          </cell>
          <cell r="L121" t="str">
            <v>城镇老旧小区改造</v>
          </cell>
          <cell r="M121" t="str">
            <v>有自身收益的公益性项目</v>
          </cell>
          <cell r="N121" t="str">
            <v>在建</v>
          </cell>
          <cell r="O121" t="str">
            <v>2020</v>
          </cell>
          <cell r="P121" t="str">
            <v>发改委审批</v>
          </cell>
          <cell r="Q121" t="str">
            <v>县区级</v>
          </cell>
          <cell r="R121" t="str">
            <v>否</v>
          </cell>
        </row>
        <row r="121">
          <cell r="T121" t="str">
            <v>是</v>
          </cell>
          <cell r="U121" t="str">
            <v>是</v>
          </cell>
          <cell r="V121" t="str">
            <v>是</v>
          </cell>
          <cell r="W121" t="str">
            <v>是</v>
          </cell>
          <cell r="X121" t="str">
            <v>是</v>
          </cell>
          <cell r="Y121" t="str">
            <v>2021-12-30</v>
          </cell>
          <cell r="Z121" t="str">
            <v>2023-12-30</v>
          </cell>
          <cell r="AA121" t="str">
            <v>云和县住房和城乡建设局</v>
          </cell>
          <cell r="AB121" t="str">
            <v>王燕梅</v>
          </cell>
          <cell r="AC121" t="str">
            <v>13757819517</v>
          </cell>
        </row>
        <row r="121">
          <cell r="AE121" t="str">
            <v>P20331125-0056</v>
          </cell>
          <cell r="AF121" t="str">
            <v>2020-331125-78-01-125510</v>
          </cell>
          <cell r="AG121">
            <v>31000</v>
          </cell>
          <cell r="AH121">
            <v>7000</v>
          </cell>
          <cell r="AI121">
            <v>4000</v>
          </cell>
          <cell r="AJ121">
            <v>3000</v>
          </cell>
          <cell r="AK121">
            <v>0</v>
          </cell>
          <cell r="AL121">
            <v>0</v>
          </cell>
          <cell r="AM121">
            <v>0</v>
          </cell>
          <cell r="AN121">
            <v>0</v>
          </cell>
          <cell r="AO121">
            <v>0</v>
          </cell>
        </row>
        <row r="121">
          <cell r="AQ121">
            <v>0</v>
          </cell>
          <cell r="AR121">
            <v>0</v>
          </cell>
          <cell r="AS121">
            <v>31000</v>
          </cell>
          <cell r="AT121">
            <v>25000</v>
          </cell>
          <cell r="AU121">
            <v>6000</v>
          </cell>
          <cell r="AV121">
            <v>0</v>
          </cell>
          <cell r="AW121">
            <v>0</v>
          </cell>
          <cell r="AX121">
            <v>0</v>
          </cell>
          <cell r="AY121">
            <v>19745</v>
          </cell>
          <cell r="AZ121">
            <v>0</v>
          </cell>
          <cell r="BA121">
            <v>19745</v>
          </cell>
          <cell r="BB121">
            <v>0</v>
          </cell>
          <cell r="BC121">
            <v>31000</v>
          </cell>
          <cell r="BD121">
            <v>31000</v>
          </cell>
          <cell r="BE121">
            <v>0</v>
          </cell>
          <cell r="BF121">
            <v>0</v>
          </cell>
          <cell r="BG121">
            <v>0</v>
          </cell>
          <cell r="BH121">
            <v>4997</v>
          </cell>
          <cell r="BI121">
            <v>4997</v>
          </cell>
          <cell r="BJ121">
            <v>0</v>
          </cell>
          <cell r="BK121">
            <v>0</v>
          </cell>
          <cell r="BL121">
            <v>0</v>
          </cell>
          <cell r="BM121">
            <v>2000</v>
          </cell>
        </row>
        <row r="122">
          <cell r="I122" t="str">
            <v>景宁县城南区块老旧小区改造工程</v>
          </cell>
          <cell r="J122" t="str">
            <v>景宁城南区块老旧小区改造工程：本项目总投资为41520万元；项目分为5个区块进行布置，总用地面积为78990.12㎡。农民拆迁直房安置总用地面积为62955.29㎡，其中01地块用地面积为14014.51㎡；02地块用地面积为9995.30㎡；03地块用地面积为14458.30㎡；04地块用地面积为24487.18㎡。农民拆迁公寓安置区块（07区块）用地面积为16034.83㎡。</v>
          </cell>
          <cell r="K122" t="str">
            <v>0499其他市政建设</v>
          </cell>
          <cell r="L122" t="str">
            <v>城市公共空间功能提升及其他城市更新基础设施建设</v>
          </cell>
          <cell r="M122" t="str">
            <v>有自身收益的公益性项目</v>
          </cell>
          <cell r="N122" t="str">
            <v>在建</v>
          </cell>
          <cell r="O122" t="str">
            <v>2020</v>
          </cell>
          <cell r="P122" t="str">
            <v>发改委审批</v>
          </cell>
          <cell r="Q122" t="str">
            <v>县区级</v>
          </cell>
          <cell r="R122" t="str">
            <v>否</v>
          </cell>
        </row>
        <row r="122">
          <cell r="T122" t="str">
            <v>是</v>
          </cell>
          <cell r="U122" t="str">
            <v>是</v>
          </cell>
          <cell r="V122" t="str">
            <v>是</v>
          </cell>
          <cell r="W122" t="str">
            <v>是</v>
          </cell>
          <cell r="X122" t="str">
            <v>是</v>
          </cell>
          <cell r="Y122" t="str">
            <v>2020-01-01</v>
          </cell>
          <cell r="Z122" t="str">
            <v>2021-12-01</v>
          </cell>
          <cell r="AA122" t="str">
            <v>景宁县住房和建设局</v>
          </cell>
          <cell r="AB122" t="str">
            <v>兰峰</v>
          </cell>
          <cell r="AC122" t="str">
            <v>13967050033</v>
          </cell>
        </row>
        <row r="122">
          <cell r="AE122" t="str">
            <v>P20331127-0013</v>
          </cell>
          <cell r="AF122" t="str">
            <v>2018-331127-47-01-026702-000</v>
          </cell>
          <cell r="AG122">
            <v>48554</v>
          </cell>
          <cell r="AH122">
            <v>20554</v>
          </cell>
          <cell r="AI122">
            <v>7554</v>
          </cell>
          <cell r="AJ122">
            <v>13000</v>
          </cell>
          <cell r="AK122">
            <v>0</v>
          </cell>
          <cell r="AL122">
            <v>0</v>
          </cell>
          <cell r="AM122">
            <v>0</v>
          </cell>
          <cell r="AN122">
            <v>0</v>
          </cell>
          <cell r="AO122">
            <v>0</v>
          </cell>
        </row>
        <row r="122">
          <cell r="AQ122">
            <v>0</v>
          </cell>
          <cell r="AR122">
            <v>0</v>
          </cell>
          <cell r="AS122">
            <v>48554</v>
          </cell>
          <cell r="AT122">
            <v>35554</v>
          </cell>
          <cell r="AU122">
            <v>13000</v>
          </cell>
          <cell r="AV122">
            <v>0</v>
          </cell>
          <cell r="AW122">
            <v>0</v>
          </cell>
          <cell r="AX122">
            <v>0</v>
          </cell>
          <cell r="AY122">
            <v>87495</v>
          </cell>
          <cell r="AZ122">
            <v>0</v>
          </cell>
          <cell r="BA122">
            <v>87495</v>
          </cell>
          <cell r="BB122">
            <v>0</v>
          </cell>
          <cell r="BC122">
            <v>48554</v>
          </cell>
          <cell r="BD122">
            <v>48554</v>
          </cell>
          <cell r="BE122">
            <v>0</v>
          </cell>
          <cell r="BF122">
            <v>0</v>
          </cell>
          <cell r="BG122">
            <v>0</v>
          </cell>
          <cell r="BH122">
            <v>57993</v>
          </cell>
          <cell r="BI122">
            <v>57993</v>
          </cell>
          <cell r="BJ122">
            <v>0</v>
          </cell>
          <cell r="BK122">
            <v>0</v>
          </cell>
          <cell r="BL122">
            <v>0</v>
          </cell>
          <cell r="BM122">
            <v>2000</v>
          </cell>
        </row>
        <row r="123">
          <cell r="I123" t="str">
            <v>景宁畲族自治县水系连通及农村水系综合整治试点项目</v>
          </cell>
          <cell r="J123" t="str">
            <v>对景宁县域内的水系河流、水环境开展综合整治，分两大流域、三个区块、五十河湖。打造极具畲情乡愁和生态诗韵的幸福河，树立浙江省山区性河流治理示范样板，助推景宁实施全国民族地区城乡融合发展试点工作。对景宁县域内的水系河流、水环境开展综合整治，分两大流域、三个区块、五十河湖。打造极具畲情乡愁和生态诗韵的幸福河，树立浙江省山区性河流治理示范样板，助推景宁实施全国民族地区城乡融合发展试点工作。</v>
          </cell>
          <cell r="K123" t="str">
            <v>150302水系连通及农村水系综合整治</v>
          </cell>
          <cell r="L123" t="str">
            <v>水利</v>
          </cell>
          <cell r="M123" t="str">
            <v>有自身收益的公益性项目</v>
          </cell>
          <cell r="N123" t="str">
            <v>在建</v>
          </cell>
          <cell r="O123" t="str">
            <v>2020</v>
          </cell>
          <cell r="P123" t="str">
            <v>发改委审批</v>
          </cell>
          <cell r="Q123" t="str">
            <v>县区级</v>
          </cell>
          <cell r="R123" t="str">
            <v>否</v>
          </cell>
        </row>
        <row r="123">
          <cell r="T123" t="str">
            <v>是</v>
          </cell>
          <cell r="U123" t="str">
            <v>是</v>
          </cell>
          <cell r="V123" t="str">
            <v>是</v>
          </cell>
          <cell r="W123" t="str">
            <v>是</v>
          </cell>
          <cell r="X123" t="str">
            <v>是</v>
          </cell>
          <cell r="Y123" t="str">
            <v>2020-05-01</v>
          </cell>
          <cell r="Z123" t="str">
            <v>2023-12-01</v>
          </cell>
          <cell r="AA123" t="str">
            <v>景宁畲族自治县水利局</v>
          </cell>
          <cell r="AB123" t="str">
            <v>刘远飞</v>
          </cell>
          <cell r="AC123" t="str">
            <v>18767137835</v>
          </cell>
        </row>
        <row r="123">
          <cell r="AE123" t="str">
            <v>P20331127-0005</v>
          </cell>
          <cell r="AF123" t="str">
            <v>20203311274801111405</v>
          </cell>
          <cell r="AG123">
            <v>72658</v>
          </cell>
          <cell r="AH123">
            <v>21800</v>
          </cell>
          <cell r="AI123">
            <v>15000</v>
          </cell>
          <cell r="AJ123">
            <v>6800</v>
          </cell>
          <cell r="AK123">
            <v>0</v>
          </cell>
          <cell r="AL123">
            <v>0</v>
          </cell>
          <cell r="AM123">
            <v>0</v>
          </cell>
          <cell r="AN123">
            <v>0</v>
          </cell>
          <cell r="AO123">
            <v>0</v>
          </cell>
        </row>
        <row r="123">
          <cell r="AQ123">
            <v>0</v>
          </cell>
          <cell r="AR123">
            <v>0</v>
          </cell>
          <cell r="AS123">
            <v>72658</v>
          </cell>
          <cell r="AT123">
            <v>57658</v>
          </cell>
          <cell r="AU123">
            <v>15000</v>
          </cell>
          <cell r="AV123">
            <v>0</v>
          </cell>
          <cell r="AW123">
            <v>0</v>
          </cell>
          <cell r="AX123">
            <v>0</v>
          </cell>
          <cell r="AY123">
            <v>82107</v>
          </cell>
          <cell r="AZ123">
            <v>0</v>
          </cell>
          <cell r="BA123">
            <v>82107</v>
          </cell>
          <cell r="BB123">
            <v>0</v>
          </cell>
          <cell r="BC123">
            <v>76291</v>
          </cell>
          <cell r="BD123">
            <v>76291</v>
          </cell>
          <cell r="BE123">
            <v>0</v>
          </cell>
          <cell r="BF123">
            <v>0</v>
          </cell>
          <cell r="BG123">
            <v>0</v>
          </cell>
          <cell r="BH123">
            <v>44208</v>
          </cell>
          <cell r="BI123">
            <v>44208</v>
          </cell>
          <cell r="BJ123">
            <v>0</v>
          </cell>
          <cell r="BK123">
            <v>0</v>
          </cell>
          <cell r="BL123">
            <v>0</v>
          </cell>
          <cell r="BM123">
            <v>15000</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11"/>
  <sheetViews>
    <sheetView workbookViewId="0">
      <pane xSplit="2" ySplit="7" topLeftCell="C8" activePane="bottomRight" state="frozen"/>
      <selection/>
      <selection pane="topRight"/>
      <selection pane="bottomLeft"/>
      <selection pane="bottomRight" activeCell="F18" sqref="F18"/>
    </sheetView>
  </sheetViews>
  <sheetFormatPr defaultColWidth="9" defaultRowHeight="15"/>
  <cols>
    <col min="1" max="1" width="9.75" customWidth="1"/>
    <col min="2" max="2" width="32.125" style="3" customWidth="1"/>
    <col min="6" max="6" width="27.5" style="34" customWidth="1"/>
    <col min="7" max="8" width="9" style="4"/>
    <col min="9" max="9" width="9.625" style="4"/>
    <col min="10" max="10" width="9" style="4"/>
    <col min="11" max="11" width="9.625" style="4"/>
    <col min="12" max="12" width="9" style="4"/>
    <col min="13" max="13" width="9.625" style="4"/>
    <col min="14" max="15" width="9" style="4"/>
    <col min="16" max="16" width="9.625" style="4"/>
    <col min="17" max="19" width="9" style="4"/>
    <col min="24" max="24" width="11.125"/>
    <col min="26" max="26" width="11.125"/>
    <col min="27" max="27" width="9" style="5"/>
    <col min="28" max="28" width="9.25" style="5"/>
    <col min="29" max="54" width="9" style="5"/>
  </cols>
  <sheetData>
    <row r="1" s="33" customFormat="1" ht="36" customHeight="1" spans="1:54">
      <c r="A1" s="35" t="s">
        <v>0</v>
      </c>
      <c r="B1" s="36"/>
      <c r="C1" s="37"/>
      <c r="D1" s="35"/>
      <c r="E1" s="35"/>
      <c r="F1" s="38"/>
      <c r="G1" s="35"/>
      <c r="H1" s="37"/>
      <c r="I1" s="35"/>
      <c r="J1" s="35"/>
      <c r="K1" s="35"/>
      <c r="L1" s="35"/>
      <c r="M1" s="35"/>
      <c r="N1" s="35"/>
      <c r="O1" s="35"/>
      <c r="P1" s="35"/>
      <c r="Q1" s="35"/>
      <c r="R1" s="35"/>
      <c r="S1" s="35"/>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row>
    <row r="2" s="33" customFormat="1" ht="81" customHeight="1" spans="1:54">
      <c r="A2" s="9" t="s">
        <v>1</v>
      </c>
      <c r="B2" s="39"/>
      <c r="C2" s="40"/>
      <c r="D2" s="11"/>
      <c r="E2" s="11"/>
      <c r="F2" s="9"/>
      <c r="G2" s="41"/>
      <c r="H2" s="42"/>
      <c r="I2" s="54"/>
      <c r="J2" s="54"/>
      <c r="K2" s="54"/>
      <c r="L2" s="54"/>
      <c r="M2" s="54"/>
      <c r="N2" s="54"/>
      <c r="O2" s="54"/>
      <c r="P2" s="54"/>
      <c r="Q2" s="54"/>
      <c r="R2" s="54"/>
      <c r="S2" s="64" t="s">
        <v>2</v>
      </c>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row>
    <row r="3" s="33" customFormat="1" ht="14" customHeight="1" spans="1:54">
      <c r="A3" s="9"/>
      <c r="B3" s="39"/>
      <c r="C3" s="40"/>
      <c r="D3" s="11"/>
      <c r="E3" s="11"/>
      <c r="F3" s="9"/>
      <c r="G3" s="41"/>
      <c r="H3" s="42"/>
      <c r="I3" s="54"/>
      <c r="J3" s="54"/>
      <c r="K3" s="54"/>
      <c r="L3" s="54"/>
      <c r="M3" s="54"/>
      <c r="N3" s="54"/>
      <c r="O3" s="54"/>
      <c r="P3" s="54"/>
      <c r="Q3" s="54"/>
      <c r="R3" s="54"/>
      <c r="S3" s="64"/>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row>
    <row r="4" s="33" customFormat="1" ht="13.95" customHeight="1" spans="1:54">
      <c r="A4" s="13" t="s">
        <v>3</v>
      </c>
      <c r="B4" s="13" t="s">
        <v>4</v>
      </c>
      <c r="C4" s="14" t="s">
        <v>5</v>
      </c>
      <c r="D4" s="13" t="s">
        <v>6</v>
      </c>
      <c r="E4" s="13" t="s">
        <v>7</v>
      </c>
      <c r="F4" s="43" t="s">
        <v>8</v>
      </c>
      <c r="G4" s="13" t="s">
        <v>9</v>
      </c>
      <c r="H4" s="44" t="s">
        <v>10</v>
      </c>
      <c r="I4" s="55" t="s">
        <v>11</v>
      </c>
      <c r="J4" s="55"/>
      <c r="K4" s="56" t="s">
        <v>12</v>
      </c>
      <c r="L4" s="57"/>
      <c r="M4" s="57"/>
      <c r="N4" s="57"/>
      <c r="O4" s="58"/>
      <c r="P4" s="59" t="s">
        <v>13</v>
      </c>
      <c r="Q4" s="55" t="s">
        <v>14</v>
      </c>
      <c r="R4" s="56" t="s">
        <v>15</v>
      </c>
      <c r="S4" s="55" t="s">
        <v>16</v>
      </c>
      <c r="T4" s="65" t="s">
        <v>17</v>
      </c>
      <c r="U4" s="65"/>
      <c r="V4" s="65"/>
      <c r="W4" s="65"/>
      <c r="X4" s="65"/>
      <c r="Y4" s="65"/>
      <c r="Z4" s="65"/>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row>
    <row r="5" s="33" customFormat="1" ht="25" customHeight="1" spans="1:54">
      <c r="A5" s="15"/>
      <c r="B5" s="13"/>
      <c r="C5" s="45"/>
      <c r="D5" s="15"/>
      <c r="E5" s="15"/>
      <c r="F5" s="43"/>
      <c r="G5" s="13"/>
      <c r="H5" s="46"/>
      <c r="I5" s="55"/>
      <c r="J5" s="55"/>
      <c r="K5" s="55" t="s">
        <v>18</v>
      </c>
      <c r="L5" s="55"/>
      <c r="M5" s="55" t="s">
        <v>19</v>
      </c>
      <c r="N5" s="59" t="s">
        <v>20</v>
      </c>
      <c r="O5" s="59"/>
      <c r="P5" s="59"/>
      <c r="Q5" s="55"/>
      <c r="R5" s="56"/>
      <c r="S5" s="55"/>
      <c r="T5" s="65"/>
      <c r="U5" s="65"/>
      <c r="V5" s="65"/>
      <c r="W5" s="65"/>
      <c r="X5" s="65"/>
      <c r="Y5" s="65"/>
      <c r="Z5" s="65"/>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row>
    <row r="6" s="33" customFormat="1" ht="31" customHeight="1" spans="1:54">
      <c r="A6" s="15"/>
      <c r="B6" s="13"/>
      <c r="C6" s="45"/>
      <c r="D6" s="15"/>
      <c r="E6" s="15"/>
      <c r="F6" s="43"/>
      <c r="G6" s="13"/>
      <c r="H6" s="47"/>
      <c r="I6" s="55" t="s">
        <v>21</v>
      </c>
      <c r="J6" s="55" t="s">
        <v>22</v>
      </c>
      <c r="K6" s="55" t="s">
        <v>21</v>
      </c>
      <c r="L6" s="55" t="s">
        <v>22</v>
      </c>
      <c r="M6" s="55" t="s">
        <v>23</v>
      </c>
      <c r="N6" s="59" t="s">
        <v>21</v>
      </c>
      <c r="O6" s="59" t="s">
        <v>24</v>
      </c>
      <c r="P6" s="59" t="s">
        <v>25</v>
      </c>
      <c r="Q6" s="55"/>
      <c r="R6" s="56"/>
      <c r="S6" s="55"/>
      <c r="T6" s="66" t="s">
        <v>26</v>
      </c>
      <c r="U6" s="66" t="s">
        <v>27</v>
      </c>
      <c r="V6" s="66" t="s">
        <v>28</v>
      </c>
      <c r="W6" s="66" t="s">
        <v>29</v>
      </c>
      <c r="X6" s="66" t="s">
        <v>30</v>
      </c>
      <c r="Y6" s="66" t="s">
        <v>31</v>
      </c>
      <c r="Z6" s="66" t="s">
        <v>32</v>
      </c>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row>
    <row r="7" s="33" customFormat="1" ht="22" customHeight="1" spans="1:54">
      <c r="A7" s="48"/>
      <c r="B7" s="49"/>
      <c r="C7" s="50"/>
      <c r="D7" s="48"/>
      <c r="E7" s="48"/>
      <c r="F7" s="51"/>
      <c r="G7" s="52"/>
      <c r="H7" s="46"/>
      <c r="I7" s="60" t="s">
        <v>33</v>
      </c>
      <c r="J7" s="61" t="s">
        <v>34</v>
      </c>
      <c r="K7" s="60" t="s">
        <v>35</v>
      </c>
      <c r="L7" s="61" t="s">
        <v>36</v>
      </c>
      <c r="M7" s="62">
        <v>5</v>
      </c>
      <c r="N7" s="63">
        <v>6</v>
      </c>
      <c r="O7" s="63">
        <v>7</v>
      </c>
      <c r="P7" s="63">
        <v>8</v>
      </c>
      <c r="Q7" s="63"/>
      <c r="R7" s="63"/>
      <c r="S7" s="63"/>
      <c r="T7" s="67"/>
      <c r="U7" s="67"/>
      <c r="V7" s="67"/>
      <c r="W7" s="67"/>
      <c r="X7" s="67"/>
      <c r="Y7" s="67"/>
      <c r="Z7" s="67"/>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row>
    <row r="8" s="2" customFormat="1" ht="25.5" customHeight="1" spans="1:55">
      <c r="A8" s="29" t="s">
        <v>37</v>
      </c>
      <c r="B8" s="53" t="s">
        <v>38</v>
      </c>
      <c r="C8" s="29" t="s">
        <v>39</v>
      </c>
      <c r="D8" s="29" t="s">
        <v>40</v>
      </c>
      <c r="E8" s="29" t="s">
        <v>41</v>
      </c>
      <c r="F8" s="53" t="s">
        <v>42</v>
      </c>
      <c r="G8" s="29" t="s">
        <v>43</v>
      </c>
      <c r="H8" s="29">
        <v>0.7</v>
      </c>
      <c r="I8" s="29">
        <v>7.66</v>
      </c>
      <c r="J8" s="29">
        <v>6.128</v>
      </c>
      <c r="K8" s="29">
        <v>3.7</v>
      </c>
      <c r="L8" s="29">
        <v>3.7</v>
      </c>
      <c r="M8" s="29">
        <v>0</v>
      </c>
      <c r="N8" s="29">
        <v>0</v>
      </c>
      <c r="O8" s="29">
        <v>0</v>
      </c>
      <c r="P8" s="29">
        <v>10.61</v>
      </c>
      <c r="Q8" s="29"/>
      <c r="R8" s="29"/>
      <c r="S8" s="29"/>
      <c r="T8" s="27">
        <f>I8-J8</f>
        <v>1.532</v>
      </c>
      <c r="U8" s="27">
        <f>K8-L8</f>
        <v>0</v>
      </c>
      <c r="V8" s="27">
        <f>I8-K8</f>
        <v>3.96</v>
      </c>
      <c r="W8" s="27">
        <f>J8-L8</f>
        <v>2.428</v>
      </c>
      <c r="X8" s="27">
        <f>M8-N8</f>
        <v>0</v>
      </c>
      <c r="Y8" s="27">
        <f>N8-O8</f>
        <v>0</v>
      </c>
      <c r="Z8" s="27">
        <f>(P8+N8)-(H8+H8*G8/100*C8)</f>
        <v>9.4816</v>
      </c>
      <c r="AA8" s="30"/>
      <c r="AB8" s="30"/>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2"/>
    </row>
    <row r="9" s="2" customFormat="1" ht="25.5" customHeight="1" spans="1:55">
      <c r="A9" s="29" t="s">
        <v>44</v>
      </c>
      <c r="B9" s="53" t="s">
        <v>45</v>
      </c>
      <c r="C9" s="29" t="s">
        <v>39</v>
      </c>
      <c r="D9" s="29" t="s">
        <v>40</v>
      </c>
      <c r="E9" s="29" t="s">
        <v>41</v>
      </c>
      <c r="F9" s="53" t="s">
        <v>42</v>
      </c>
      <c r="G9" s="29" t="s">
        <v>46</v>
      </c>
      <c r="H9" s="29">
        <v>1</v>
      </c>
      <c r="I9" s="29">
        <v>7.66</v>
      </c>
      <c r="J9" s="29">
        <v>6.128</v>
      </c>
      <c r="K9" s="29">
        <v>3.7</v>
      </c>
      <c r="L9" s="29">
        <v>3.7</v>
      </c>
      <c r="M9" s="29">
        <v>0</v>
      </c>
      <c r="N9" s="29">
        <v>0</v>
      </c>
      <c r="O9" s="29">
        <v>0</v>
      </c>
      <c r="P9" s="29">
        <v>10.61</v>
      </c>
      <c r="Q9" s="29"/>
      <c r="R9" s="29"/>
      <c r="S9" s="29"/>
      <c r="T9" s="27">
        <f>I9-J9</f>
        <v>1.532</v>
      </c>
      <c r="U9" s="27">
        <f>K9-L9</f>
        <v>0</v>
      </c>
      <c r="V9" s="27">
        <f>I9-K9</f>
        <v>3.96</v>
      </c>
      <c r="W9" s="27">
        <f>J9-L9</f>
        <v>2.428</v>
      </c>
      <c r="X9" s="27">
        <f>M9-N9</f>
        <v>0</v>
      </c>
      <c r="Y9" s="27">
        <f>N9-O9</f>
        <v>0</v>
      </c>
      <c r="Z9" s="27">
        <f>(P9+N9)-(H9+H9*G9/100*C9)</f>
        <v>9.136</v>
      </c>
      <c r="AA9" s="30"/>
      <c r="AB9" s="30"/>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2"/>
    </row>
    <row r="10" s="2" customFormat="1" ht="25.5" customHeight="1" spans="1:55">
      <c r="A10" s="29" t="s">
        <v>47</v>
      </c>
      <c r="B10" s="53" t="s">
        <v>48</v>
      </c>
      <c r="C10" s="29" t="s">
        <v>39</v>
      </c>
      <c r="D10" s="29" t="s">
        <v>40</v>
      </c>
      <c r="E10" s="29" t="s">
        <v>41</v>
      </c>
      <c r="F10" s="53" t="s">
        <v>42</v>
      </c>
      <c r="G10" s="29" t="s">
        <v>49</v>
      </c>
      <c r="H10" s="29">
        <v>0.5</v>
      </c>
      <c r="I10" s="29">
        <v>7.66</v>
      </c>
      <c r="J10" s="29">
        <v>6.128</v>
      </c>
      <c r="K10" s="29">
        <v>3.7</v>
      </c>
      <c r="L10" s="29">
        <v>3.7</v>
      </c>
      <c r="M10" s="29">
        <v>0</v>
      </c>
      <c r="N10" s="29">
        <v>0</v>
      </c>
      <c r="O10" s="29">
        <v>0</v>
      </c>
      <c r="P10" s="29">
        <v>10.61</v>
      </c>
      <c r="Q10" s="29"/>
      <c r="R10" s="29"/>
      <c r="S10" s="29"/>
      <c r="T10" s="27">
        <f>I10-J10</f>
        <v>1.532</v>
      </c>
      <c r="U10" s="27">
        <f>K10-L10</f>
        <v>0</v>
      </c>
      <c r="V10" s="27">
        <f>I10-K10</f>
        <v>3.96</v>
      </c>
      <c r="W10" s="27">
        <f>J10-L10</f>
        <v>2.428</v>
      </c>
      <c r="X10" s="27">
        <f>M10-N10</f>
        <v>0</v>
      </c>
      <c r="Y10" s="27">
        <f>N10-O10</f>
        <v>0</v>
      </c>
      <c r="Z10" s="27">
        <f>(P10+N10)-(H10+H10*G10/100*C10)</f>
        <v>9.889</v>
      </c>
      <c r="AA10" s="30"/>
      <c r="AB10" s="30"/>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2"/>
    </row>
    <row r="11" s="2" customFormat="1" ht="25.5" customHeight="1" spans="1:55">
      <c r="A11" s="29" t="s">
        <v>50</v>
      </c>
      <c r="B11" s="53" t="s">
        <v>51</v>
      </c>
      <c r="C11" s="29" t="s">
        <v>39</v>
      </c>
      <c r="D11" s="29" t="s">
        <v>40</v>
      </c>
      <c r="E11" s="29" t="s">
        <v>41</v>
      </c>
      <c r="F11" s="53" t="s">
        <v>42</v>
      </c>
      <c r="G11" s="29" t="s">
        <v>52</v>
      </c>
      <c r="H11" s="29">
        <v>1.5</v>
      </c>
      <c r="I11" s="29">
        <v>7.66</v>
      </c>
      <c r="J11" s="29">
        <v>6.128</v>
      </c>
      <c r="K11" s="29">
        <v>3.7</v>
      </c>
      <c r="L11" s="29">
        <v>3.7</v>
      </c>
      <c r="M11" s="29">
        <v>0</v>
      </c>
      <c r="N11" s="29">
        <v>0</v>
      </c>
      <c r="O11" s="29">
        <v>0</v>
      </c>
      <c r="P11" s="29">
        <v>10.61</v>
      </c>
      <c r="Q11" s="29"/>
      <c r="R11" s="29"/>
      <c r="S11" s="29"/>
      <c r="T11" s="27">
        <f>I11-J11</f>
        <v>1.532</v>
      </c>
      <c r="U11" s="27">
        <f>K11-L11</f>
        <v>0</v>
      </c>
      <c r="V11" s="27">
        <f>I11-K11</f>
        <v>3.96</v>
      </c>
      <c r="W11" s="27">
        <f>J11-L11</f>
        <v>2.428</v>
      </c>
      <c r="X11" s="27">
        <f>M11-N11</f>
        <v>0</v>
      </c>
      <c r="Y11" s="27">
        <f>N11-O11</f>
        <v>0</v>
      </c>
      <c r="Z11" s="27">
        <f>(P11+N11)-(H11+H11*G11/100*C11)</f>
        <v>8.144</v>
      </c>
      <c r="AA11" s="30"/>
      <c r="AB11" s="30"/>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2"/>
    </row>
  </sheetData>
  <sheetProtection formatCells="0" insertHyperlinks="0" autoFilter="0"/>
  <autoFilter ref="A7:AB11">
    <extLst/>
  </autoFilter>
  <mergeCells count="19">
    <mergeCell ref="A1:S1"/>
    <mergeCell ref="A2:F2"/>
    <mergeCell ref="K4:O4"/>
    <mergeCell ref="K5:L5"/>
    <mergeCell ref="N5:O5"/>
    <mergeCell ref="A4:A6"/>
    <mergeCell ref="B4:B6"/>
    <mergeCell ref="C4:C6"/>
    <mergeCell ref="D4:D6"/>
    <mergeCell ref="E4:E6"/>
    <mergeCell ref="F4:F6"/>
    <mergeCell ref="G4:G6"/>
    <mergeCell ref="H4:H6"/>
    <mergeCell ref="P4:P5"/>
    <mergeCell ref="Q4:Q6"/>
    <mergeCell ref="R4:R6"/>
    <mergeCell ref="S4:S6"/>
    <mergeCell ref="I4:J5"/>
    <mergeCell ref="T4:Z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K74"/>
  <sheetViews>
    <sheetView tabSelected="1" workbookViewId="0">
      <pane xSplit="2" ySplit="7" topLeftCell="C8" activePane="bottomRight" state="frozen"/>
      <selection/>
      <selection pane="topRight"/>
      <selection pane="bottomLeft"/>
      <selection pane="bottomRight" activeCell="F26" sqref="F26"/>
    </sheetView>
  </sheetViews>
  <sheetFormatPr defaultColWidth="9" defaultRowHeight="15"/>
  <cols>
    <col min="1" max="1" width="9.75" customWidth="1"/>
    <col min="2" max="2" width="37.125" style="3" customWidth="1"/>
    <col min="5" max="5" width="11.275" customWidth="1"/>
    <col min="6" max="6" width="30.375" style="3" customWidth="1"/>
    <col min="9" max="12" width="9" customWidth="1"/>
    <col min="13" max="15" width="10.125" customWidth="1"/>
    <col min="16" max="16" width="9" customWidth="1"/>
    <col min="17" max="17" width="19.375" customWidth="1"/>
    <col min="18" max="18" width="11.125" customWidth="1"/>
    <col min="19" max="20" width="9" customWidth="1"/>
    <col min="21" max="21" width="9.25" customWidth="1"/>
    <col min="22" max="23" width="9" customWidth="1"/>
    <col min="24" max="24" width="9" style="4" customWidth="1"/>
    <col min="25" max="26" width="11.125" customWidth="1"/>
    <col min="27" max="27" width="12" customWidth="1"/>
    <col min="28" max="62" width="9" style="5"/>
  </cols>
  <sheetData>
    <row r="1" s="1" customFormat="1" ht="40" customHeight="1" spans="1:18">
      <c r="A1" s="6" t="s">
        <v>53</v>
      </c>
      <c r="B1" s="7"/>
      <c r="C1" s="6"/>
      <c r="D1" s="6"/>
      <c r="E1" s="6"/>
      <c r="F1" s="7"/>
      <c r="G1" s="6"/>
      <c r="H1" s="8"/>
      <c r="I1" s="6"/>
      <c r="J1" s="6"/>
      <c r="K1" s="6"/>
      <c r="L1" s="6"/>
      <c r="M1" s="6"/>
      <c r="N1" s="6"/>
      <c r="O1" s="6"/>
      <c r="P1" s="6"/>
      <c r="Q1" s="6"/>
      <c r="R1" s="6"/>
    </row>
    <row r="2" s="1" customFormat="1" ht="91.8" customHeight="1" spans="1:18">
      <c r="A2" s="9" t="s">
        <v>54</v>
      </c>
      <c r="B2" s="10"/>
      <c r="C2" s="11"/>
      <c r="D2" s="11"/>
      <c r="E2" s="11"/>
      <c r="F2" s="9"/>
      <c r="G2" s="9"/>
      <c r="H2" s="12"/>
      <c r="I2" s="19"/>
      <c r="J2" s="19"/>
      <c r="K2" s="19"/>
      <c r="L2" s="19"/>
      <c r="M2" s="19"/>
      <c r="N2" s="19"/>
      <c r="O2" s="19"/>
      <c r="P2" s="19"/>
      <c r="Q2" s="19"/>
      <c r="R2" s="22" t="s">
        <v>2</v>
      </c>
    </row>
    <row r="3" s="1" customFormat="1" ht="11" customHeight="1" spans="1:25">
      <c r="A3" s="9"/>
      <c r="B3" s="10"/>
      <c r="C3" s="11"/>
      <c r="D3" s="11"/>
      <c r="E3" s="11"/>
      <c r="F3" s="9"/>
      <c r="G3" s="9"/>
      <c r="H3" s="12"/>
      <c r="I3" s="19"/>
      <c r="J3" s="19"/>
      <c r="K3" s="19"/>
      <c r="L3" s="19"/>
      <c r="M3" s="19"/>
      <c r="N3" s="19"/>
      <c r="O3" s="19"/>
      <c r="P3" s="19"/>
      <c r="Q3" s="19"/>
      <c r="R3" s="22"/>
      <c r="S3" s="23"/>
      <c r="T3" s="23"/>
      <c r="U3" s="23"/>
      <c r="V3" s="23"/>
      <c r="W3" s="23"/>
      <c r="X3" s="23"/>
      <c r="Y3" s="23"/>
    </row>
    <row r="4" s="1" customFormat="1" ht="25.5" customHeight="1" spans="1:25">
      <c r="A4" s="13" t="s">
        <v>3</v>
      </c>
      <c r="B4" s="13" t="s">
        <v>4</v>
      </c>
      <c r="C4" s="13" t="s">
        <v>5</v>
      </c>
      <c r="D4" s="13" t="s">
        <v>6</v>
      </c>
      <c r="E4" s="13" t="s">
        <v>7</v>
      </c>
      <c r="F4" s="13" t="s">
        <v>8</v>
      </c>
      <c r="G4" s="13" t="s">
        <v>9</v>
      </c>
      <c r="H4" s="14" t="s">
        <v>55</v>
      </c>
      <c r="I4" s="13" t="s">
        <v>11</v>
      </c>
      <c r="J4" s="13"/>
      <c r="K4" s="13" t="s">
        <v>12</v>
      </c>
      <c r="L4" s="13"/>
      <c r="M4" s="13"/>
      <c r="N4" s="13"/>
      <c r="O4" s="13"/>
      <c r="P4" s="20" t="s">
        <v>13</v>
      </c>
      <c r="Q4" s="13" t="s">
        <v>14</v>
      </c>
      <c r="R4" s="13" t="s">
        <v>15</v>
      </c>
      <c r="S4" s="24" t="s">
        <v>17</v>
      </c>
      <c r="T4" s="24"/>
      <c r="U4" s="24"/>
      <c r="V4" s="24"/>
      <c r="W4" s="24"/>
      <c r="X4" s="24"/>
      <c r="Y4" s="24"/>
    </row>
    <row r="5" s="1" customFormat="1" ht="25.5" customHeight="1" spans="1:25">
      <c r="A5" s="15"/>
      <c r="B5" s="13"/>
      <c r="C5" s="15"/>
      <c r="D5" s="15"/>
      <c r="E5" s="15"/>
      <c r="F5" s="13"/>
      <c r="G5" s="13"/>
      <c r="H5" s="14"/>
      <c r="I5" s="13"/>
      <c r="J5" s="13"/>
      <c r="K5" s="13" t="s">
        <v>18</v>
      </c>
      <c r="L5" s="13"/>
      <c r="M5" s="13" t="s">
        <v>56</v>
      </c>
      <c r="N5" s="20" t="s">
        <v>20</v>
      </c>
      <c r="O5" s="20"/>
      <c r="P5" s="20"/>
      <c r="Q5" s="13"/>
      <c r="R5" s="13"/>
      <c r="S5" s="24"/>
      <c r="T5" s="24"/>
      <c r="U5" s="24"/>
      <c r="V5" s="24"/>
      <c r="W5" s="24"/>
      <c r="X5" s="24"/>
      <c r="Y5" s="24"/>
    </row>
    <row r="6" s="1" customFormat="1" ht="25.5" customHeight="1" spans="1:25">
      <c r="A6" s="15"/>
      <c r="B6" s="13"/>
      <c r="C6" s="15"/>
      <c r="D6" s="15"/>
      <c r="E6" s="15"/>
      <c r="F6" s="13"/>
      <c r="G6" s="13"/>
      <c r="H6" s="14"/>
      <c r="I6" s="13" t="s">
        <v>21</v>
      </c>
      <c r="J6" s="13" t="s">
        <v>22</v>
      </c>
      <c r="K6" s="13" t="s">
        <v>21</v>
      </c>
      <c r="L6" s="13" t="s">
        <v>22</v>
      </c>
      <c r="M6" s="13"/>
      <c r="N6" s="20" t="s">
        <v>21</v>
      </c>
      <c r="O6" s="20" t="s">
        <v>24</v>
      </c>
      <c r="P6" s="20" t="s">
        <v>25</v>
      </c>
      <c r="Q6" s="13"/>
      <c r="R6" s="13"/>
      <c r="S6" s="25" t="s">
        <v>26</v>
      </c>
      <c r="T6" s="25" t="s">
        <v>27</v>
      </c>
      <c r="U6" s="26" t="s">
        <v>28</v>
      </c>
      <c r="V6" s="25" t="s">
        <v>29</v>
      </c>
      <c r="W6" s="25" t="s">
        <v>30</v>
      </c>
      <c r="X6" s="25" t="s">
        <v>31</v>
      </c>
      <c r="Y6" s="25" t="s">
        <v>32</v>
      </c>
    </row>
    <row r="7" s="1" customFormat="1" ht="25.5" customHeight="1" spans="1:25">
      <c r="A7" s="15"/>
      <c r="B7" s="13"/>
      <c r="C7" s="15"/>
      <c r="D7" s="15"/>
      <c r="E7" s="15"/>
      <c r="F7" s="13"/>
      <c r="G7" s="13"/>
      <c r="H7" s="14"/>
      <c r="I7" s="21" t="s">
        <v>33</v>
      </c>
      <c r="J7" s="21" t="s">
        <v>34</v>
      </c>
      <c r="K7" s="21" t="s">
        <v>35</v>
      </c>
      <c r="L7" s="21" t="s">
        <v>36</v>
      </c>
      <c r="M7" s="14">
        <v>5</v>
      </c>
      <c r="N7" s="13">
        <v>6</v>
      </c>
      <c r="O7" s="13">
        <v>7</v>
      </c>
      <c r="P7" s="13">
        <v>8</v>
      </c>
      <c r="Q7" s="13"/>
      <c r="R7" s="13"/>
      <c r="S7" s="27"/>
      <c r="T7" s="27"/>
      <c r="U7" s="27"/>
      <c r="V7" s="27"/>
      <c r="W7" s="27"/>
      <c r="X7" s="27"/>
      <c r="Y7" s="27"/>
    </row>
    <row r="8" s="2" customFormat="1" ht="25.5" customHeight="1" spans="1:63">
      <c r="A8" s="16" t="s">
        <v>57</v>
      </c>
      <c r="B8" s="16" t="s">
        <v>58</v>
      </c>
      <c r="C8" s="16" t="s">
        <v>59</v>
      </c>
      <c r="D8" s="16" t="s">
        <v>40</v>
      </c>
      <c r="E8" s="17" t="s">
        <v>41</v>
      </c>
      <c r="F8" s="17" t="s">
        <v>60</v>
      </c>
      <c r="G8" s="18" t="s">
        <v>61</v>
      </c>
      <c r="H8" s="18">
        <v>0.2</v>
      </c>
      <c r="I8" s="18">
        <v>0.856228</v>
      </c>
      <c r="J8" s="18">
        <v>0.5</v>
      </c>
      <c r="K8" s="18">
        <v>0.856228</v>
      </c>
      <c r="L8" s="18">
        <v>0.5</v>
      </c>
      <c r="M8" s="18">
        <v>0</v>
      </c>
      <c r="N8" s="18">
        <v>0</v>
      </c>
      <c r="O8" s="18">
        <v>0</v>
      </c>
      <c r="P8" s="18">
        <v>1</v>
      </c>
      <c r="Q8" s="28"/>
      <c r="R8" s="28"/>
      <c r="S8" s="27">
        <f t="shared" ref="S8:S24" si="0">I8-J8</f>
        <v>0.356228</v>
      </c>
      <c r="T8" s="27">
        <f t="shared" ref="T8:T24" si="1">K8-L8</f>
        <v>0.356228</v>
      </c>
      <c r="U8" s="27">
        <f t="shared" ref="U8:U24" si="2">I8-K8</f>
        <v>0</v>
      </c>
      <c r="V8" s="29">
        <f t="shared" ref="V8:V70" si="3">J8-L8</f>
        <v>0</v>
      </c>
      <c r="W8" s="29">
        <f t="shared" ref="W8:W23" si="4">M8-N8</f>
        <v>0</v>
      </c>
      <c r="X8" s="29">
        <f t="shared" ref="X8:X23" si="5">N8-O8</f>
        <v>0</v>
      </c>
      <c r="Y8" s="27">
        <f t="shared" ref="Y8:Y71" si="6">(N8+P8)-(H8+H8*G8/100*C8)</f>
        <v>0.6875</v>
      </c>
      <c r="Z8" s="30"/>
      <c r="AA8" s="30"/>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2"/>
    </row>
    <row r="9" s="2" customFormat="1" ht="25.5" customHeight="1" spans="1:63">
      <c r="A9" s="16" t="s">
        <v>62</v>
      </c>
      <c r="B9" s="16" t="s">
        <v>63</v>
      </c>
      <c r="C9" s="16" t="s">
        <v>64</v>
      </c>
      <c r="D9" s="16" t="s">
        <v>40</v>
      </c>
      <c r="E9" s="17" t="s">
        <v>41</v>
      </c>
      <c r="F9" s="17" t="s">
        <v>65</v>
      </c>
      <c r="G9" s="18" t="s">
        <v>66</v>
      </c>
      <c r="H9" s="18">
        <v>3.28</v>
      </c>
      <c r="I9" s="18">
        <v>275.076711</v>
      </c>
      <c r="J9" s="18">
        <v>52</v>
      </c>
      <c r="K9" s="18">
        <v>143.6</v>
      </c>
      <c r="L9" s="18">
        <v>52</v>
      </c>
      <c r="M9" s="18">
        <v>0</v>
      </c>
      <c r="N9" s="18">
        <v>0</v>
      </c>
      <c r="O9" s="18">
        <v>0</v>
      </c>
      <c r="P9" s="18">
        <v>437.944</v>
      </c>
      <c r="Q9" s="28"/>
      <c r="R9" s="28"/>
      <c r="S9" s="27">
        <f t="shared" si="0"/>
        <v>223.076711</v>
      </c>
      <c r="T9" s="27">
        <f t="shared" si="1"/>
        <v>91.6</v>
      </c>
      <c r="U9" s="27">
        <f t="shared" si="2"/>
        <v>131.476711</v>
      </c>
      <c r="V9" s="29">
        <f t="shared" si="3"/>
        <v>0</v>
      </c>
      <c r="W9" s="29">
        <f t="shared" si="4"/>
        <v>0</v>
      </c>
      <c r="X9" s="29">
        <f t="shared" si="5"/>
        <v>0</v>
      </c>
      <c r="Y9" s="27">
        <f t="shared" si="6"/>
        <v>434.108368</v>
      </c>
      <c r="Z9" s="30"/>
      <c r="AA9" s="30"/>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2"/>
    </row>
    <row r="10" s="2" customFormat="1" ht="25.5" customHeight="1" spans="1:63">
      <c r="A10" s="16" t="s">
        <v>67</v>
      </c>
      <c r="B10" s="16" t="s">
        <v>68</v>
      </c>
      <c r="C10" s="16" t="s">
        <v>64</v>
      </c>
      <c r="D10" s="16" t="s">
        <v>40</v>
      </c>
      <c r="E10" s="17" t="s">
        <v>41</v>
      </c>
      <c r="F10" s="17" t="s">
        <v>65</v>
      </c>
      <c r="G10" s="18" t="s">
        <v>69</v>
      </c>
      <c r="H10" s="18">
        <v>3.28</v>
      </c>
      <c r="I10" s="18">
        <v>275.076711</v>
      </c>
      <c r="J10" s="18">
        <v>52</v>
      </c>
      <c r="K10" s="18">
        <v>143.6</v>
      </c>
      <c r="L10" s="18">
        <v>52</v>
      </c>
      <c r="M10" s="18">
        <v>0</v>
      </c>
      <c r="N10" s="18">
        <v>0</v>
      </c>
      <c r="O10" s="18">
        <v>0</v>
      </c>
      <c r="P10" s="18">
        <v>437.944</v>
      </c>
      <c r="Q10" s="28"/>
      <c r="R10" s="28"/>
      <c r="S10" s="27">
        <f t="shared" si="0"/>
        <v>223.076711</v>
      </c>
      <c r="T10" s="27">
        <f t="shared" si="1"/>
        <v>91.6</v>
      </c>
      <c r="U10" s="27">
        <f t="shared" si="2"/>
        <v>131.476711</v>
      </c>
      <c r="V10" s="29">
        <f t="shared" si="3"/>
        <v>0</v>
      </c>
      <c r="W10" s="29">
        <f t="shared" si="4"/>
        <v>0</v>
      </c>
      <c r="X10" s="29">
        <f t="shared" si="5"/>
        <v>0</v>
      </c>
      <c r="Y10" s="27">
        <f t="shared" si="6"/>
        <v>434.115256</v>
      </c>
      <c r="Z10" s="30"/>
      <c r="AA10" s="30"/>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2"/>
    </row>
    <row r="11" s="2" customFormat="1" ht="25.5" customHeight="1" spans="1:63">
      <c r="A11" s="16" t="s">
        <v>70</v>
      </c>
      <c r="B11" s="16" t="s">
        <v>71</v>
      </c>
      <c r="C11" s="16" t="s">
        <v>64</v>
      </c>
      <c r="D11" s="16" t="s">
        <v>40</v>
      </c>
      <c r="E11" s="17" t="s">
        <v>41</v>
      </c>
      <c r="F11" s="17" t="s">
        <v>65</v>
      </c>
      <c r="G11" s="18" t="s">
        <v>72</v>
      </c>
      <c r="H11" s="18">
        <v>4.82</v>
      </c>
      <c r="I11" s="18">
        <v>275.076711</v>
      </c>
      <c r="J11" s="18">
        <v>52</v>
      </c>
      <c r="K11" s="18">
        <v>143.6</v>
      </c>
      <c r="L11" s="18">
        <v>52</v>
      </c>
      <c r="M11" s="18">
        <v>0</v>
      </c>
      <c r="N11" s="18">
        <v>0</v>
      </c>
      <c r="O11" s="18">
        <v>0</v>
      </c>
      <c r="P11" s="18">
        <v>437.944</v>
      </c>
      <c r="Q11" s="28"/>
      <c r="R11" s="28"/>
      <c r="S11" s="27">
        <f t="shared" si="0"/>
        <v>223.076711</v>
      </c>
      <c r="T11" s="27">
        <f t="shared" si="1"/>
        <v>91.6</v>
      </c>
      <c r="U11" s="27">
        <f t="shared" si="2"/>
        <v>131.476711</v>
      </c>
      <c r="V11" s="29">
        <f t="shared" si="3"/>
        <v>0</v>
      </c>
      <c r="W11" s="29">
        <f t="shared" si="4"/>
        <v>0</v>
      </c>
      <c r="X11" s="29">
        <f t="shared" si="5"/>
        <v>0</v>
      </c>
      <c r="Y11" s="27">
        <f t="shared" si="6"/>
        <v>432.12867</v>
      </c>
      <c r="Z11" s="30"/>
      <c r="AA11" s="30"/>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2"/>
    </row>
    <row r="12" s="2" customFormat="1" ht="25.5" customHeight="1" spans="1:63">
      <c r="A12" s="16" t="s">
        <v>73</v>
      </c>
      <c r="B12" s="16" t="s">
        <v>74</v>
      </c>
      <c r="C12" s="16" t="s">
        <v>39</v>
      </c>
      <c r="D12" s="16" t="s">
        <v>40</v>
      </c>
      <c r="E12" s="17" t="s">
        <v>41</v>
      </c>
      <c r="F12" s="17" t="s">
        <v>75</v>
      </c>
      <c r="G12" s="18" t="s">
        <v>76</v>
      </c>
      <c r="H12" s="18">
        <v>0.3</v>
      </c>
      <c r="I12" s="18">
        <v>2.34</v>
      </c>
      <c r="J12" s="18">
        <v>1.1</v>
      </c>
      <c r="K12" s="18">
        <v>0.75</v>
      </c>
      <c r="L12" s="18">
        <v>0.6</v>
      </c>
      <c r="M12" s="18">
        <v>0</v>
      </c>
      <c r="N12" s="18">
        <v>0</v>
      </c>
      <c r="O12" s="18">
        <v>0</v>
      </c>
      <c r="P12" s="18">
        <v>1.79</v>
      </c>
      <c r="Q12" s="28"/>
      <c r="R12" s="28"/>
      <c r="S12" s="27">
        <f t="shared" si="0"/>
        <v>1.24</v>
      </c>
      <c r="T12" s="27">
        <f t="shared" si="1"/>
        <v>0.15</v>
      </c>
      <c r="U12" s="27">
        <f t="shared" si="2"/>
        <v>1.59</v>
      </c>
      <c r="V12" s="29">
        <f t="shared" si="3"/>
        <v>0.5</v>
      </c>
      <c r="W12" s="29">
        <f t="shared" si="4"/>
        <v>0</v>
      </c>
      <c r="X12" s="29">
        <f t="shared" si="5"/>
        <v>0</v>
      </c>
      <c r="Y12" s="27">
        <f t="shared" si="6"/>
        <v>1.3406</v>
      </c>
      <c r="Z12" s="30"/>
      <c r="AA12" s="30"/>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2"/>
    </row>
    <row r="13" s="2" customFormat="1" ht="25.5" customHeight="1" spans="1:63">
      <c r="A13" s="16" t="s">
        <v>77</v>
      </c>
      <c r="B13" s="16" t="s">
        <v>78</v>
      </c>
      <c r="C13" s="16" t="s">
        <v>39</v>
      </c>
      <c r="D13" s="16" t="s">
        <v>40</v>
      </c>
      <c r="E13" s="17" t="s">
        <v>41</v>
      </c>
      <c r="F13" s="17" t="s">
        <v>75</v>
      </c>
      <c r="G13" s="18" t="s">
        <v>79</v>
      </c>
      <c r="H13" s="18">
        <v>0.3</v>
      </c>
      <c r="I13" s="18">
        <v>2.34</v>
      </c>
      <c r="J13" s="18">
        <v>1.1</v>
      </c>
      <c r="K13" s="18">
        <v>0.75</v>
      </c>
      <c r="L13" s="18">
        <v>0.6</v>
      </c>
      <c r="M13" s="18">
        <v>0</v>
      </c>
      <c r="N13" s="18">
        <v>0</v>
      </c>
      <c r="O13" s="18">
        <v>0</v>
      </c>
      <c r="P13" s="18">
        <v>1.79</v>
      </c>
      <c r="Q13" s="28"/>
      <c r="R13" s="28"/>
      <c r="S13" s="27">
        <f t="shared" si="0"/>
        <v>1.24</v>
      </c>
      <c r="T13" s="27">
        <f t="shared" si="1"/>
        <v>0.15</v>
      </c>
      <c r="U13" s="27">
        <f t="shared" si="2"/>
        <v>1.59</v>
      </c>
      <c r="V13" s="29">
        <f t="shared" si="3"/>
        <v>0.5</v>
      </c>
      <c r="W13" s="29">
        <f t="shared" si="4"/>
        <v>0</v>
      </c>
      <c r="X13" s="29">
        <f t="shared" si="5"/>
        <v>0</v>
      </c>
      <c r="Y13" s="27">
        <f t="shared" si="6"/>
        <v>1.2998</v>
      </c>
      <c r="Z13" s="30"/>
      <c r="AA13" s="30"/>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2"/>
    </row>
    <row r="14" s="2" customFormat="1" ht="25.5" customHeight="1" spans="1:63">
      <c r="A14" s="16" t="s">
        <v>57</v>
      </c>
      <c r="B14" s="16" t="s">
        <v>58</v>
      </c>
      <c r="C14" s="16" t="s">
        <v>59</v>
      </c>
      <c r="D14" s="16" t="s">
        <v>40</v>
      </c>
      <c r="E14" s="17" t="s">
        <v>41</v>
      </c>
      <c r="F14" s="17" t="s">
        <v>80</v>
      </c>
      <c r="G14" s="18" t="s">
        <v>61</v>
      </c>
      <c r="H14" s="18">
        <v>2.7</v>
      </c>
      <c r="I14" s="18">
        <v>4</v>
      </c>
      <c r="J14" s="18">
        <v>3.2</v>
      </c>
      <c r="K14" s="18">
        <v>2.92</v>
      </c>
      <c r="L14" s="18">
        <v>2.7</v>
      </c>
      <c r="M14" s="18">
        <v>0</v>
      </c>
      <c r="N14" s="18">
        <v>0</v>
      </c>
      <c r="O14" s="18">
        <v>0</v>
      </c>
      <c r="P14" s="18">
        <v>7.06</v>
      </c>
      <c r="Q14" s="28"/>
      <c r="R14" s="28"/>
      <c r="S14" s="27">
        <f t="shared" si="0"/>
        <v>0.8</v>
      </c>
      <c r="T14" s="27">
        <f t="shared" si="1"/>
        <v>0.22</v>
      </c>
      <c r="U14" s="27">
        <f t="shared" si="2"/>
        <v>1.08</v>
      </c>
      <c r="V14" s="29">
        <f t="shared" si="3"/>
        <v>0.5</v>
      </c>
      <c r="W14" s="29">
        <f t="shared" si="4"/>
        <v>0</v>
      </c>
      <c r="X14" s="29">
        <f t="shared" si="5"/>
        <v>0</v>
      </c>
      <c r="Y14" s="27">
        <f t="shared" si="6"/>
        <v>2.84125</v>
      </c>
      <c r="Z14" s="30"/>
      <c r="AA14" s="30"/>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2"/>
    </row>
    <row r="15" s="2" customFormat="1" ht="25.5" customHeight="1" spans="1:63">
      <c r="A15" s="16" t="s">
        <v>81</v>
      </c>
      <c r="B15" s="16" t="s">
        <v>82</v>
      </c>
      <c r="C15" s="16" t="s">
        <v>83</v>
      </c>
      <c r="D15" s="16" t="s">
        <v>40</v>
      </c>
      <c r="E15" s="17" t="s">
        <v>41</v>
      </c>
      <c r="F15" s="17" t="s">
        <v>84</v>
      </c>
      <c r="G15" s="18" t="s">
        <v>85</v>
      </c>
      <c r="H15" s="18">
        <v>0.25</v>
      </c>
      <c r="I15" s="18">
        <v>4.27</v>
      </c>
      <c r="J15" s="18">
        <v>2.3</v>
      </c>
      <c r="K15" s="18">
        <v>3.42</v>
      </c>
      <c r="L15" s="18">
        <v>2.3</v>
      </c>
      <c r="M15" s="18">
        <v>0</v>
      </c>
      <c r="N15" s="18">
        <v>0</v>
      </c>
      <c r="O15" s="18">
        <v>0</v>
      </c>
      <c r="P15" s="18">
        <v>3.79</v>
      </c>
      <c r="Q15" s="28"/>
      <c r="R15" s="28"/>
      <c r="S15" s="27">
        <f t="shared" si="0"/>
        <v>1.97</v>
      </c>
      <c r="T15" s="27">
        <f t="shared" si="1"/>
        <v>1.12</v>
      </c>
      <c r="U15" s="27">
        <f t="shared" si="2"/>
        <v>0.85</v>
      </c>
      <c r="V15" s="29">
        <f t="shared" si="3"/>
        <v>0</v>
      </c>
      <c r="W15" s="29">
        <f t="shared" si="4"/>
        <v>0</v>
      </c>
      <c r="X15" s="29">
        <f t="shared" si="5"/>
        <v>0</v>
      </c>
      <c r="Y15" s="27">
        <f t="shared" si="6"/>
        <v>3.4855</v>
      </c>
      <c r="Z15" s="30"/>
      <c r="AA15" s="30"/>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2"/>
    </row>
    <row r="16" s="2" customFormat="1" ht="25.5" customHeight="1" spans="1:63">
      <c r="A16" s="16" t="s">
        <v>86</v>
      </c>
      <c r="B16" s="16" t="s">
        <v>87</v>
      </c>
      <c r="C16" s="16" t="s">
        <v>83</v>
      </c>
      <c r="D16" s="16" t="s">
        <v>40</v>
      </c>
      <c r="E16" s="17" t="s">
        <v>41</v>
      </c>
      <c r="F16" s="17" t="s">
        <v>84</v>
      </c>
      <c r="G16" s="18" t="s">
        <v>88</v>
      </c>
      <c r="H16" s="18">
        <v>0.5</v>
      </c>
      <c r="I16" s="18">
        <v>4.27</v>
      </c>
      <c r="J16" s="18">
        <v>2.3</v>
      </c>
      <c r="K16" s="18">
        <v>3.42</v>
      </c>
      <c r="L16" s="18">
        <v>2.3</v>
      </c>
      <c r="M16" s="18">
        <v>0</v>
      </c>
      <c r="N16" s="18">
        <v>0</v>
      </c>
      <c r="O16" s="18">
        <v>0</v>
      </c>
      <c r="P16" s="18">
        <v>3.79</v>
      </c>
      <c r="Q16" s="28"/>
      <c r="R16" s="28"/>
      <c r="S16" s="27">
        <f t="shared" si="0"/>
        <v>1.97</v>
      </c>
      <c r="T16" s="27">
        <f t="shared" si="1"/>
        <v>1.12</v>
      </c>
      <c r="U16" s="27">
        <f t="shared" si="2"/>
        <v>0.85</v>
      </c>
      <c r="V16" s="29">
        <f t="shared" si="3"/>
        <v>0</v>
      </c>
      <c r="W16" s="29">
        <f t="shared" si="4"/>
        <v>0</v>
      </c>
      <c r="X16" s="29">
        <f t="shared" si="5"/>
        <v>0</v>
      </c>
      <c r="Y16" s="27">
        <f t="shared" si="6"/>
        <v>3.1455</v>
      </c>
      <c r="Z16" s="30"/>
      <c r="AA16" s="30"/>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2"/>
    </row>
    <row r="17" s="2" customFormat="1" ht="25.5" customHeight="1" spans="1:63">
      <c r="A17" s="16" t="s">
        <v>89</v>
      </c>
      <c r="B17" s="16" t="s">
        <v>90</v>
      </c>
      <c r="C17" s="16" t="s">
        <v>83</v>
      </c>
      <c r="D17" s="16" t="s">
        <v>40</v>
      </c>
      <c r="E17" s="17" t="s">
        <v>41</v>
      </c>
      <c r="F17" s="17" t="s">
        <v>84</v>
      </c>
      <c r="G17" s="18" t="s">
        <v>91</v>
      </c>
      <c r="H17" s="18">
        <v>0.25</v>
      </c>
      <c r="I17" s="18">
        <v>4.27</v>
      </c>
      <c r="J17" s="18">
        <v>2.3</v>
      </c>
      <c r="K17" s="18">
        <v>3.42</v>
      </c>
      <c r="L17" s="18">
        <v>2.3</v>
      </c>
      <c r="M17" s="18">
        <v>0</v>
      </c>
      <c r="N17" s="18">
        <v>0</v>
      </c>
      <c r="O17" s="18">
        <v>0</v>
      </c>
      <c r="P17" s="18">
        <v>3.79</v>
      </c>
      <c r="Q17" s="28"/>
      <c r="R17" s="28"/>
      <c r="S17" s="27">
        <f t="shared" si="0"/>
        <v>1.97</v>
      </c>
      <c r="T17" s="27">
        <f t="shared" si="1"/>
        <v>1.12</v>
      </c>
      <c r="U17" s="27">
        <f t="shared" si="2"/>
        <v>0.85</v>
      </c>
      <c r="V17" s="29">
        <f t="shared" si="3"/>
        <v>0</v>
      </c>
      <c r="W17" s="29">
        <f t="shared" si="4"/>
        <v>0</v>
      </c>
      <c r="X17" s="29">
        <f t="shared" si="5"/>
        <v>0</v>
      </c>
      <c r="Y17" s="27">
        <f t="shared" si="6"/>
        <v>3.4845</v>
      </c>
      <c r="Z17" s="30"/>
      <c r="AA17" s="30"/>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2"/>
    </row>
    <row r="18" s="2" customFormat="1" ht="25.5" customHeight="1" spans="1:63">
      <c r="A18" s="16" t="s">
        <v>92</v>
      </c>
      <c r="B18" s="16" t="s">
        <v>93</v>
      </c>
      <c r="C18" s="16" t="s">
        <v>83</v>
      </c>
      <c r="D18" s="16" t="s">
        <v>40</v>
      </c>
      <c r="E18" s="17" t="s">
        <v>41</v>
      </c>
      <c r="F18" s="17" t="s">
        <v>84</v>
      </c>
      <c r="G18" s="18" t="s">
        <v>94</v>
      </c>
      <c r="H18" s="18">
        <v>1.3</v>
      </c>
      <c r="I18" s="18">
        <v>4.27</v>
      </c>
      <c r="J18" s="18">
        <v>2.3</v>
      </c>
      <c r="K18" s="18">
        <v>3.42</v>
      </c>
      <c r="L18" s="18">
        <v>2.3</v>
      </c>
      <c r="M18" s="18">
        <v>0</v>
      </c>
      <c r="N18" s="18">
        <v>0</v>
      </c>
      <c r="O18" s="18">
        <v>0</v>
      </c>
      <c r="P18" s="18">
        <v>3.79</v>
      </c>
      <c r="Q18" s="28"/>
      <c r="R18" s="28"/>
      <c r="S18" s="27">
        <f t="shared" si="0"/>
        <v>1.97</v>
      </c>
      <c r="T18" s="27">
        <f t="shared" si="1"/>
        <v>1.12</v>
      </c>
      <c r="U18" s="27">
        <f t="shared" si="2"/>
        <v>0.85</v>
      </c>
      <c r="V18" s="29">
        <f t="shared" si="3"/>
        <v>0</v>
      </c>
      <c r="W18" s="29">
        <f t="shared" si="4"/>
        <v>0</v>
      </c>
      <c r="X18" s="29">
        <f t="shared" si="5"/>
        <v>0</v>
      </c>
      <c r="Y18" s="27">
        <f t="shared" si="6"/>
        <v>2.0831</v>
      </c>
      <c r="Z18" s="30"/>
      <c r="AA18" s="30"/>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2"/>
    </row>
    <row r="19" s="2" customFormat="1" ht="25.5" customHeight="1" spans="1:63">
      <c r="A19" s="16" t="s">
        <v>95</v>
      </c>
      <c r="B19" s="16" t="s">
        <v>96</v>
      </c>
      <c r="C19" s="16" t="s">
        <v>39</v>
      </c>
      <c r="D19" s="16" t="s">
        <v>40</v>
      </c>
      <c r="E19" s="17" t="s">
        <v>41</v>
      </c>
      <c r="F19" s="17" t="s">
        <v>97</v>
      </c>
      <c r="G19" s="18" t="s">
        <v>98</v>
      </c>
      <c r="H19" s="18">
        <v>4.2</v>
      </c>
      <c r="I19" s="18">
        <v>23.224</v>
      </c>
      <c r="J19" s="18">
        <v>8</v>
      </c>
      <c r="K19" s="18">
        <v>15.4565</v>
      </c>
      <c r="L19" s="18">
        <v>5.46</v>
      </c>
      <c r="M19" s="18">
        <v>0</v>
      </c>
      <c r="N19" s="18">
        <v>0</v>
      </c>
      <c r="O19" s="18">
        <v>0</v>
      </c>
      <c r="P19" s="18">
        <v>18.66</v>
      </c>
      <c r="Q19" s="28"/>
      <c r="R19" s="28"/>
      <c r="S19" s="27">
        <f t="shared" si="0"/>
        <v>15.224</v>
      </c>
      <c r="T19" s="27">
        <f t="shared" si="1"/>
        <v>9.9965</v>
      </c>
      <c r="U19" s="27">
        <f t="shared" si="2"/>
        <v>7.7675</v>
      </c>
      <c r="V19" s="29">
        <f t="shared" si="3"/>
        <v>2.54</v>
      </c>
      <c r="W19" s="29">
        <f t="shared" si="4"/>
        <v>0</v>
      </c>
      <c r="X19" s="29">
        <f t="shared" si="5"/>
        <v>0</v>
      </c>
      <c r="Y19" s="27">
        <f t="shared" si="6"/>
        <v>11.52</v>
      </c>
      <c r="Z19" s="30"/>
      <c r="AA19" s="30"/>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2"/>
    </row>
    <row r="20" s="2" customFormat="1" ht="25.5" customHeight="1" spans="1:63">
      <c r="A20" s="16" t="s">
        <v>99</v>
      </c>
      <c r="B20" s="16" t="s">
        <v>100</v>
      </c>
      <c r="C20" s="16" t="s">
        <v>39</v>
      </c>
      <c r="D20" s="16" t="s">
        <v>40</v>
      </c>
      <c r="E20" s="17" t="s">
        <v>41</v>
      </c>
      <c r="F20" s="17" t="s">
        <v>97</v>
      </c>
      <c r="G20" s="18" t="s">
        <v>101</v>
      </c>
      <c r="H20" s="18">
        <v>1.26</v>
      </c>
      <c r="I20" s="18">
        <v>23.224</v>
      </c>
      <c r="J20" s="18">
        <v>8</v>
      </c>
      <c r="K20" s="18">
        <v>15.4565</v>
      </c>
      <c r="L20" s="18">
        <v>5.46</v>
      </c>
      <c r="M20" s="18">
        <v>0</v>
      </c>
      <c r="N20" s="18">
        <v>0</v>
      </c>
      <c r="O20" s="18">
        <v>0</v>
      </c>
      <c r="P20" s="18">
        <v>18.66</v>
      </c>
      <c r="Q20" s="28"/>
      <c r="R20" s="28"/>
      <c r="S20" s="27">
        <f t="shared" si="0"/>
        <v>15.224</v>
      </c>
      <c r="T20" s="27">
        <f t="shared" si="1"/>
        <v>9.9965</v>
      </c>
      <c r="U20" s="27">
        <f t="shared" si="2"/>
        <v>7.7675</v>
      </c>
      <c r="V20" s="29">
        <f t="shared" si="3"/>
        <v>2.54</v>
      </c>
      <c r="W20" s="29">
        <f t="shared" si="4"/>
        <v>0</v>
      </c>
      <c r="X20" s="29">
        <f t="shared" si="5"/>
        <v>0</v>
      </c>
      <c r="Y20" s="27">
        <f t="shared" si="6"/>
        <v>16.57092</v>
      </c>
      <c r="Z20" s="30"/>
      <c r="AA20" s="30"/>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2"/>
    </row>
    <row r="21" s="2" customFormat="1" ht="25.5" customHeight="1" spans="1:63">
      <c r="A21" s="16" t="s">
        <v>102</v>
      </c>
      <c r="B21" s="16" t="s">
        <v>103</v>
      </c>
      <c r="C21" s="16" t="s">
        <v>59</v>
      </c>
      <c r="D21" s="16" t="s">
        <v>40</v>
      </c>
      <c r="E21" s="17" t="s">
        <v>41</v>
      </c>
      <c r="F21" s="17" t="s">
        <v>104</v>
      </c>
      <c r="G21" s="18" t="s">
        <v>105</v>
      </c>
      <c r="H21" s="18">
        <v>0.3</v>
      </c>
      <c r="I21" s="18">
        <v>1.12697</v>
      </c>
      <c r="J21" s="18">
        <v>0.6</v>
      </c>
      <c r="K21" s="18">
        <v>0.77</v>
      </c>
      <c r="L21" s="18">
        <v>0.6</v>
      </c>
      <c r="M21" s="18">
        <v>0</v>
      </c>
      <c r="N21" s="18">
        <v>0</v>
      </c>
      <c r="O21" s="18">
        <v>0</v>
      </c>
      <c r="P21" s="18">
        <v>1.16</v>
      </c>
      <c r="Q21" s="28"/>
      <c r="R21" s="28"/>
      <c r="S21" s="27">
        <f t="shared" si="0"/>
        <v>0.52697</v>
      </c>
      <c r="T21" s="27">
        <f t="shared" si="1"/>
        <v>0.17</v>
      </c>
      <c r="U21" s="27">
        <f t="shared" si="2"/>
        <v>0.35697</v>
      </c>
      <c r="V21" s="29">
        <f t="shared" si="3"/>
        <v>0</v>
      </c>
      <c r="W21" s="29">
        <f t="shared" si="4"/>
        <v>0</v>
      </c>
      <c r="X21" s="29">
        <f t="shared" si="5"/>
        <v>0</v>
      </c>
      <c r="Y21" s="27">
        <f t="shared" si="6"/>
        <v>0.7061</v>
      </c>
      <c r="Z21" s="30"/>
      <c r="AA21" s="30"/>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2"/>
    </row>
    <row r="22" s="2" customFormat="1" ht="25.5" customHeight="1" spans="1:63">
      <c r="A22" s="16" t="s">
        <v>106</v>
      </c>
      <c r="B22" s="16" t="s">
        <v>107</v>
      </c>
      <c r="C22" s="16" t="s">
        <v>59</v>
      </c>
      <c r="D22" s="16" t="s">
        <v>40</v>
      </c>
      <c r="E22" s="17" t="s">
        <v>41</v>
      </c>
      <c r="F22" s="17" t="s">
        <v>104</v>
      </c>
      <c r="G22" s="18" t="s">
        <v>108</v>
      </c>
      <c r="H22" s="18">
        <v>0.1</v>
      </c>
      <c r="I22" s="18">
        <v>1.12697</v>
      </c>
      <c r="J22" s="18">
        <v>0.6</v>
      </c>
      <c r="K22" s="18">
        <v>0.77</v>
      </c>
      <c r="L22" s="18">
        <v>0.6</v>
      </c>
      <c r="M22" s="18">
        <v>0</v>
      </c>
      <c r="N22" s="18">
        <v>0</v>
      </c>
      <c r="O22" s="18">
        <v>0</v>
      </c>
      <c r="P22" s="18">
        <v>1.16</v>
      </c>
      <c r="Q22" s="28"/>
      <c r="R22" s="28"/>
      <c r="S22" s="27">
        <f t="shared" si="0"/>
        <v>0.52697</v>
      </c>
      <c r="T22" s="27">
        <f t="shared" si="1"/>
        <v>0.17</v>
      </c>
      <c r="U22" s="27">
        <f t="shared" si="2"/>
        <v>0.35697</v>
      </c>
      <c r="V22" s="29">
        <f t="shared" si="3"/>
        <v>0</v>
      </c>
      <c r="W22" s="29">
        <f t="shared" si="4"/>
        <v>0</v>
      </c>
      <c r="X22" s="29">
        <f t="shared" si="5"/>
        <v>0</v>
      </c>
      <c r="Y22" s="27">
        <f t="shared" si="6"/>
        <v>1.01185</v>
      </c>
      <c r="Z22" s="30"/>
      <c r="AA22" s="30"/>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2"/>
    </row>
    <row r="23" s="2" customFormat="1" ht="25.5" customHeight="1" spans="1:63">
      <c r="A23" s="16" t="s">
        <v>57</v>
      </c>
      <c r="B23" s="16" t="s">
        <v>58</v>
      </c>
      <c r="C23" s="16" t="s">
        <v>59</v>
      </c>
      <c r="D23" s="16" t="s">
        <v>40</v>
      </c>
      <c r="E23" s="17" t="s">
        <v>41</v>
      </c>
      <c r="F23" s="17" t="s">
        <v>104</v>
      </c>
      <c r="G23" s="18" t="s">
        <v>61</v>
      </c>
      <c r="H23" s="18">
        <v>0.2</v>
      </c>
      <c r="I23" s="18">
        <v>1.12697</v>
      </c>
      <c r="J23" s="18">
        <v>0.6</v>
      </c>
      <c r="K23" s="18">
        <v>0.77</v>
      </c>
      <c r="L23" s="18">
        <v>0.6</v>
      </c>
      <c r="M23" s="18">
        <v>0</v>
      </c>
      <c r="N23" s="18">
        <v>0</v>
      </c>
      <c r="O23" s="18">
        <v>0</v>
      </c>
      <c r="P23" s="18">
        <v>1.16</v>
      </c>
      <c r="Q23" s="28"/>
      <c r="R23" s="28"/>
      <c r="S23" s="27">
        <f t="shared" si="0"/>
        <v>0.52697</v>
      </c>
      <c r="T23" s="27">
        <f t="shared" si="1"/>
        <v>0.17</v>
      </c>
      <c r="U23" s="27">
        <f t="shared" si="2"/>
        <v>0.35697</v>
      </c>
      <c r="V23" s="29">
        <f t="shared" si="3"/>
        <v>0</v>
      </c>
      <c r="W23" s="29">
        <f t="shared" si="4"/>
        <v>0</v>
      </c>
      <c r="X23" s="29">
        <f t="shared" si="5"/>
        <v>0</v>
      </c>
      <c r="Y23" s="27">
        <f t="shared" si="6"/>
        <v>0.8475</v>
      </c>
      <c r="Z23" s="30"/>
      <c r="AA23" s="30"/>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2"/>
    </row>
    <row r="24" s="2" customFormat="1" ht="25.5" customHeight="1" spans="1:63">
      <c r="A24" s="16" t="s">
        <v>109</v>
      </c>
      <c r="B24" s="16" t="s">
        <v>110</v>
      </c>
      <c r="C24" s="16" t="s">
        <v>39</v>
      </c>
      <c r="D24" s="16" t="s">
        <v>40</v>
      </c>
      <c r="E24" s="17" t="s">
        <v>41</v>
      </c>
      <c r="F24" s="17" t="s">
        <v>111</v>
      </c>
      <c r="G24" s="18" t="s">
        <v>43</v>
      </c>
      <c r="H24" s="18">
        <v>0.2</v>
      </c>
      <c r="I24" s="18">
        <v>1.477181</v>
      </c>
      <c r="J24" s="18">
        <v>0.7</v>
      </c>
      <c r="K24" s="18">
        <v>1.477181</v>
      </c>
      <c r="L24" s="18">
        <v>0.7</v>
      </c>
      <c r="M24" s="18">
        <v>0</v>
      </c>
      <c r="N24" s="18">
        <v>0</v>
      </c>
      <c r="O24" s="18">
        <v>0</v>
      </c>
      <c r="P24" s="18">
        <v>1.54</v>
      </c>
      <c r="Q24" s="28"/>
      <c r="R24" s="28"/>
      <c r="S24" s="27">
        <f t="shared" si="0"/>
        <v>0.777181</v>
      </c>
      <c r="T24" s="27">
        <f t="shared" si="1"/>
        <v>0.777181</v>
      </c>
      <c r="U24" s="27">
        <f t="shared" si="2"/>
        <v>0</v>
      </c>
      <c r="V24" s="29">
        <f t="shared" si="3"/>
        <v>0</v>
      </c>
      <c r="W24" s="29">
        <f t="shared" ref="W24:W87" si="7">M24-N24</f>
        <v>0</v>
      </c>
      <c r="X24" s="29">
        <f t="shared" ref="X24:X87" si="8">N24-O24</f>
        <v>0</v>
      </c>
      <c r="Y24" s="27">
        <f t="shared" si="6"/>
        <v>1.2176</v>
      </c>
      <c r="Z24" s="30"/>
      <c r="AA24" s="30"/>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2"/>
    </row>
    <row r="25" s="2" customFormat="1" ht="25.5" customHeight="1" spans="1:63">
      <c r="A25" s="16" t="s">
        <v>112</v>
      </c>
      <c r="B25" s="16" t="s">
        <v>113</v>
      </c>
      <c r="C25" s="16" t="s">
        <v>39</v>
      </c>
      <c r="D25" s="16" t="s">
        <v>40</v>
      </c>
      <c r="E25" s="17" t="s">
        <v>41</v>
      </c>
      <c r="F25" s="17" t="s">
        <v>111</v>
      </c>
      <c r="G25" s="18" t="s">
        <v>114</v>
      </c>
      <c r="H25" s="18">
        <v>0.3</v>
      </c>
      <c r="I25" s="18">
        <v>1.477181</v>
      </c>
      <c r="J25" s="18">
        <v>0.7</v>
      </c>
      <c r="K25" s="18">
        <v>1.477181</v>
      </c>
      <c r="L25" s="18">
        <v>0.7</v>
      </c>
      <c r="M25" s="18">
        <v>0</v>
      </c>
      <c r="N25" s="18">
        <v>0</v>
      </c>
      <c r="O25" s="18">
        <v>0</v>
      </c>
      <c r="P25" s="18">
        <v>1.54</v>
      </c>
      <c r="Q25" s="28"/>
      <c r="R25" s="28"/>
      <c r="S25" s="27">
        <f t="shared" ref="S25:S88" si="9">I25-J25</f>
        <v>0.777181</v>
      </c>
      <c r="T25" s="27">
        <f t="shared" ref="T25:T88" si="10">K25-L25</f>
        <v>0.777181</v>
      </c>
      <c r="U25" s="27">
        <f t="shared" ref="U25:U88" si="11">I25-K25</f>
        <v>0</v>
      </c>
      <c r="V25" s="29">
        <f t="shared" si="3"/>
        <v>0</v>
      </c>
      <c r="W25" s="29">
        <f t="shared" si="7"/>
        <v>0</v>
      </c>
      <c r="X25" s="29">
        <f t="shared" si="8"/>
        <v>0</v>
      </c>
      <c r="Y25" s="27">
        <f t="shared" si="6"/>
        <v>1.0078</v>
      </c>
      <c r="Z25" s="30"/>
      <c r="AA25" s="30"/>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2"/>
    </row>
    <row r="26" s="2" customFormat="1" ht="25.5" customHeight="1" spans="1:63">
      <c r="A26" s="16" t="s">
        <v>115</v>
      </c>
      <c r="B26" s="16" t="s">
        <v>116</v>
      </c>
      <c r="C26" s="16" t="s">
        <v>39</v>
      </c>
      <c r="D26" s="16" t="s">
        <v>40</v>
      </c>
      <c r="E26" s="17" t="s">
        <v>41</v>
      </c>
      <c r="F26" s="17" t="s">
        <v>111</v>
      </c>
      <c r="G26" s="18" t="s">
        <v>117</v>
      </c>
      <c r="H26" s="18">
        <v>0.2</v>
      </c>
      <c r="I26" s="18">
        <v>1.477181</v>
      </c>
      <c r="J26" s="18">
        <v>0.7</v>
      </c>
      <c r="K26" s="18">
        <v>1.477181</v>
      </c>
      <c r="L26" s="18">
        <v>0.7</v>
      </c>
      <c r="M26" s="18">
        <v>0</v>
      </c>
      <c r="N26" s="18">
        <v>0</v>
      </c>
      <c r="O26" s="18">
        <v>0</v>
      </c>
      <c r="P26" s="18">
        <v>1.54</v>
      </c>
      <c r="Q26" s="28"/>
      <c r="R26" s="28"/>
      <c r="S26" s="27">
        <f t="shared" si="9"/>
        <v>0.777181</v>
      </c>
      <c r="T26" s="27">
        <f t="shared" si="10"/>
        <v>0.777181</v>
      </c>
      <c r="U26" s="27">
        <f t="shared" si="11"/>
        <v>0</v>
      </c>
      <c r="V26" s="29">
        <f t="shared" si="3"/>
        <v>0</v>
      </c>
      <c r="W26" s="29">
        <f t="shared" si="7"/>
        <v>0</v>
      </c>
      <c r="X26" s="29">
        <f t="shared" si="8"/>
        <v>0</v>
      </c>
      <c r="Y26" s="27">
        <f t="shared" si="6"/>
        <v>1.2028</v>
      </c>
      <c r="Z26" s="30"/>
      <c r="AA26" s="30"/>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2"/>
    </row>
    <row r="27" s="2" customFormat="1" ht="25.5" customHeight="1" spans="1:63">
      <c r="A27" s="16" t="s">
        <v>118</v>
      </c>
      <c r="B27" s="16" t="s">
        <v>119</v>
      </c>
      <c r="C27" s="16" t="s">
        <v>59</v>
      </c>
      <c r="D27" s="16" t="s">
        <v>40</v>
      </c>
      <c r="E27" s="17" t="s">
        <v>41</v>
      </c>
      <c r="F27" s="17" t="s">
        <v>120</v>
      </c>
      <c r="G27" s="18" t="s">
        <v>121</v>
      </c>
      <c r="H27" s="18">
        <v>0.4</v>
      </c>
      <c r="I27" s="18">
        <v>0.71</v>
      </c>
      <c r="J27" s="18">
        <v>0.5</v>
      </c>
      <c r="K27" s="18">
        <v>0.71</v>
      </c>
      <c r="L27" s="18">
        <v>0.5</v>
      </c>
      <c r="M27" s="18">
        <v>0.05</v>
      </c>
      <c r="N27" s="18">
        <v>0.05</v>
      </c>
      <c r="O27" s="18">
        <v>0.02</v>
      </c>
      <c r="P27" s="18">
        <v>1.85</v>
      </c>
      <c r="Q27" s="28"/>
      <c r="R27" s="28"/>
      <c r="S27" s="27">
        <f t="shared" si="9"/>
        <v>0.21</v>
      </c>
      <c r="T27" s="27">
        <f t="shared" si="10"/>
        <v>0.21</v>
      </c>
      <c r="U27" s="27">
        <f t="shared" si="11"/>
        <v>0</v>
      </c>
      <c r="V27" s="29">
        <f t="shared" si="3"/>
        <v>0</v>
      </c>
      <c r="W27" s="29">
        <f t="shared" si="7"/>
        <v>0</v>
      </c>
      <c r="X27" s="29">
        <f t="shared" si="8"/>
        <v>0.03</v>
      </c>
      <c r="Y27" s="27">
        <f t="shared" si="6"/>
        <v>1.2792</v>
      </c>
      <c r="Z27" s="30"/>
      <c r="AA27" s="30"/>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row>
    <row r="28" s="2" customFormat="1" ht="25.5" customHeight="1" spans="1:63">
      <c r="A28" s="16" t="s">
        <v>122</v>
      </c>
      <c r="B28" s="16" t="s">
        <v>123</v>
      </c>
      <c r="C28" s="16" t="s">
        <v>59</v>
      </c>
      <c r="D28" s="16" t="s">
        <v>40</v>
      </c>
      <c r="E28" s="17" t="s">
        <v>41</v>
      </c>
      <c r="F28" s="17" t="s">
        <v>120</v>
      </c>
      <c r="G28" s="18" t="s">
        <v>124</v>
      </c>
      <c r="H28" s="18">
        <v>0.1</v>
      </c>
      <c r="I28" s="18">
        <v>0.71</v>
      </c>
      <c r="J28" s="18">
        <v>0.5</v>
      </c>
      <c r="K28" s="18">
        <v>0.71</v>
      </c>
      <c r="L28" s="18">
        <v>0.5</v>
      </c>
      <c r="M28" s="18">
        <v>0.05</v>
      </c>
      <c r="N28" s="18">
        <v>0.05</v>
      </c>
      <c r="O28" s="18">
        <v>0.02</v>
      </c>
      <c r="P28" s="18">
        <v>1.85</v>
      </c>
      <c r="Q28" s="28"/>
      <c r="R28" s="28"/>
      <c r="S28" s="27">
        <f t="shared" si="9"/>
        <v>0.21</v>
      </c>
      <c r="T28" s="27">
        <f t="shared" si="10"/>
        <v>0.21</v>
      </c>
      <c r="U28" s="27">
        <f t="shared" si="11"/>
        <v>0</v>
      </c>
      <c r="V28" s="29">
        <f t="shared" si="3"/>
        <v>0</v>
      </c>
      <c r="W28" s="29">
        <f t="shared" si="7"/>
        <v>0</v>
      </c>
      <c r="X28" s="29">
        <f t="shared" si="8"/>
        <v>0.03</v>
      </c>
      <c r="Y28" s="27">
        <f t="shared" si="6"/>
        <v>1.752</v>
      </c>
      <c r="Z28" s="30"/>
      <c r="AA28" s="30"/>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2"/>
    </row>
    <row r="29" s="2" customFormat="1" ht="25.5" customHeight="1" spans="1:63">
      <c r="A29" s="16" t="s">
        <v>95</v>
      </c>
      <c r="B29" s="16" t="s">
        <v>96</v>
      </c>
      <c r="C29" s="16" t="s">
        <v>39</v>
      </c>
      <c r="D29" s="16" t="s">
        <v>40</v>
      </c>
      <c r="E29" s="17" t="s">
        <v>41</v>
      </c>
      <c r="F29" s="17" t="s">
        <v>125</v>
      </c>
      <c r="G29" s="18" t="s">
        <v>98</v>
      </c>
      <c r="H29" s="18">
        <v>0.6</v>
      </c>
      <c r="I29" s="18">
        <v>1.9945</v>
      </c>
      <c r="J29" s="18">
        <v>1.05</v>
      </c>
      <c r="K29" s="18">
        <v>1.070563</v>
      </c>
      <c r="L29" s="18">
        <v>1.05</v>
      </c>
      <c r="M29" s="18">
        <v>0.01</v>
      </c>
      <c r="N29" s="18">
        <v>0.01</v>
      </c>
      <c r="O29" s="18">
        <v>0</v>
      </c>
      <c r="P29" s="18">
        <v>2.33</v>
      </c>
      <c r="Q29" s="28"/>
      <c r="R29" s="28"/>
      <c r="S29" s="27">
        <f t="shared" si="9"/>
        <v>0.9445</v>
      </c>
      <c r="T29" s="27">
        <f t="shared" si="10"/>
        <v>0.0205629999999999</v>
      </c>
      <c r="U29" s="27">
        <f t="shared" si="11"/>
        <v>0.923937</v>
      </c>
      <c r="V29" s="29">
        <f t="shared" si="3"/>
        <v>0</v>
      </c>
      <c r="W29" s="29">
        <f t="shared" si="7"/>
        <v>0</v>
      </c>
      <c r="X29" s="29">
        <f t="shared" si="8"/>
        <v>0.01</v>
      </c>
      <c r="Y29" s="27">
        <f t="shared" si="6"/>
        <v>1.32</v>
      </c>
      <c r="Z29" s="30"/>
      <c r="AA29" s="30"/>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2"/>
    </row>
    <row r="30" s="2" customFormat="1" ht="25.5" customHeight="1" spans="1:63">
      <c r="A30" s="16" t="s">
        <v>99</v>
      </c>
      <c r="B30" s="16" t="s">
        <v>100</v>
      </c>
      <c r="C30" s="16" t="s">
        <v>39</v>
      </c>
      <c r="D30" s="16" t="s">
        <v>40</v>
      </c>
      <c r="E30" s="17" t="s">
        <v>41</v>
      </c>
      <c r="F30" s="17" t="s">
        <v>125</v>
      </c>
      <c r="G30" s="18" t="s">
        <v>101</v>
      </c>
      <c r="H30" s="18">
        <v>0.35</v>
      </c>
      <c r="I30" s="18">
        <v>1.9945</v>
      </c>
      <c r="J30" s="18">
        <v>1.05</v>
      </c>
      <c r="K30" s="18">
        <v>1.070563</v>
      </c>
      <c r="L30" s="18">
        <v>1.05</v>
      </c>
      <c r="M30" s="18">
        <v>0.01</v>
      </c>
      <c r="N30" s="18">
        <v>0.01</v>
      </c>
      <c r="O30" s="18">
        <v>0</v>
      </c>
      <c r="P30" s="18">
        <v>2.33</v>
      </c>
      <c r="Q30" s="28"/>
      <c r="R30" s="28"/>
      <c r="S30" s="27">
        <f t="shared" si="9"/>
        <v>0.9445</v>
      </c>
      <c r="T30" s="27">
        <f t="shared" si="10"/>
        <v>0.0205629999999999</v>
      </c>
      <c r="U30" s="27">
        <f t="shared" si="11"/>
        <v>0.923937</v>
      </c>
      <c r="V30" s="29">
        <f t="shared" si="3"/>
        <v>0</v>
      </c>
      <c r="W30" s="29">
        <f t="shared" si="7"/>
        <v>0</v>
      </c>
      <c r="X30" s="29">
        <f t="shared" si="8"/>
        <v>0.01</v>
      </c>
      <c r="Y30" s="27">
        <f t="shared" si="6"/>
        <v>1.7597</v>
      </c>
      <c r="Z30" s="30"/>
      <c r="AA30" s="30"/>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2"/>
    </row>
    <row r="31" s="2" customFormat="1" ht="25.5" customHeight="1" spans="1:63">
      <c r="A31" s="16" t="s">
        <v>77</v>
      </c>
      <c r="B31" s="16" t="s">
        <v>78</v>
      </c>
      <c r="C31" s="16" t="s">
        <v>39</v>
      </c>
      <c r="D31" s="16" t="s">
        <v>40</v>
      </c>
      <c r="E31" s="17" t="s">
        <v>41</v>
      </c>
      <c r="F31" s="17" t="s">
        <v>125</v>
      </c>
      <c r="G31" s="18" t="s">
        <v>79</v>
      </c>
      <c r="H31" s="18">
        <v>0.1</v>
      </c>
      <c r="I31" s="18">
        <v>1.9945</v>
      </c>
      <c r="J31" s="18">
        <v>1.05</v>
      </c>
      <c r="K31" s="18">
        <v>1.070563</v>
      </c>
      <c r="L31" s="18">
        <v>1.05</v>
      </c>
      <c r="M31" s="18">
        <v>0.01</v>
      </c>
      <c r="N31" s="18">
        <v>0.01</v>
      </c>
      <c r="O31" s="18">
        <v>0</v>
      </c>
      <c r="P31" s="18">
        <v>2.33</v>
      </c>
      <c r="Q31" s="28"/>
      <c r="R31" s="28"/>
      <c r="S31" s="27">
        <f t="shared" si="9"/>
        <v>0.9445</v>
      </c>
      <c r="T31" s="27">
        <f t="shared" si="10"/>
        <v>0.0205629999999999</v>
      </c>
      <c r="U31" s="27">
        <f t="shared" si="11"/>
        <v>0.923937</v>
      </c>
      <c r="V31" s="29">
        <f t="shared" si="3"/>
        <v>0</v>
      </c>
      <c r="W31" s="29">
        <f t="shared" si="7"/>
        <v>0</v>
      </c>
      <c r="X31" s="29">
        <f t="shared" si="8"/>
        <v>0.01</v>
      </c>
      <c r="Y31" s="27">
        <f t="shared" si="6"/>
        <v>2.1766</v>
      </c>
      <c r="Z31" s="30"/>
      <c r="AA31" s="30"/>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2"/>
    </row>
    <row r="32" s="2" customFormat="1" ht="25.5" customHeight="1" spans="1:63">
      <c r="A32" s="16" t="s">
        <v>126</v>
      </c>
      <c r="B32" s="16" t="s">
        <v>127</v>
      </c>
      <c r="C32" s="16" t="s">
        <v>39</v>
      </c>
      <c r="D32" s="16" t="s">
        <v>40</v>
      </c>
      <c r="E32" s="17" t="s">
        <v>41</v>
      </c>
      <c r="F32" s="17" t="s">
        <v>128</v>
      </c>
      <c r="G32" s="18" t="s">
        <v>129</v>
      </c>
      <c r="H32" s="18">
        <v>0.3</v>
      </c>
      <c r="I32" s="18">
        <v>0.95</v>
      </c>
      <c r="J32" s="18">
        <v>0.65</v>
      </c>
      <c r="K32" s="18">
        <v>0.3</v>
      </c>
      <c r="L32" s="18">
        <v>0.3</v>
      </c>
      <c r="M32" s="18">
        <v>0</v>
      </c>
      <c r="N32" s="18">
        <v>0</v>
      </c>
      <c r="O32" s="18">
        <v>0</v>
      </c>
      <c r="P32" s="18">
        <v>1.41</v>
      </c>
      <c r="Q32" s="28"/>
      <c r="R32" s="28"/>
      <c r="S32" s="27">
        <f t="shared" si="9"/>
        <v>0.3</v>
      </c>
      <c r="T32" s="27">
        <f t="shared" si="10"/>
        <v>0</v>
      </c>
      <c r="U32" s="27">
        <f t="shared" si="11"/>
        <v>0.65</v>
      </c>
      <c r="V32" s="29">
        <f t="shared" si="3"/>
        <v>0.35</v>
      </c>
      <c r="W32" s="29">
        <f t="shared" si="7"/>
        <v>0</v>
      </c>
      <c r="X32" s="29">
        <f t="shared" si="8"/>
        <v>0</v>
      </c>
      <c r="Y32" s="27">
        <f t="shared" si="6"/>
        <v>0.9672</v>
      </c>
      <c r="Z32" s="30"/>
      <c r="AA32" s="30"/>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2"/>
    </row>
    <row r="33" s="2" customFormat="1" ht="25.5" customHeight="1" spans="1:63">
      <c r="A33" s="16" t="s">
        <v>130</v>
      </c>
      <c r="B33" s="16" t="s">
        <v>131</v>
      </c>
      <c r="C33" s="16" t="s">
        <v>39</v>
      </c>
      <c r="D33" s="16" t="s">
        <v>40</v>
      </c>
      <c r="E33" s="17" t="s">
        <v>41</v>
      </c>
      <c r="F33" s="17" t="s">
        <v>132</v>
      </c>
      <c r="G33" s="18" t="s">
        <v>133</v>
      </c>
      <c r="H33" s="18">
        <v>0.67</v>
      </c>
      <c r="I33" s="18">
        <v>2.069272</v>
      </c>
      <c r="J33" s="18">
        <v>1.5</v>
      </c>
      <c r="K33" s="18">
        <v>2.069272</v>
      </c>
      <c r="L33" s="18">
        <v>1.5</v>
      </c>
      <c r="M33" s="18">
        <v>0.11</v>
      </c>
      <c r="N33" s="18">
        <v>0.11</v>
      </c>
      <c r="O33" s="18">
        <v>0.06</v>
      </c>
      <c r="P33" s="18">
        <v>3.25</v>
      </c>
      <c r="Q33" s="28"/>
      <c r="R33" s="28"/>
      <c r="S33" s="27">
        <f t="shared" si="9"/>
        <v>0.569272</v>
      </c>
      <c r="T33" s="27">
        <f t="shared" si="10"/>
        <v>0.569272</v>
      </c>
      <c r="U33" s="27">
        <f t="shared" si="11"/>
        <v>0</v>
      </c>
      <c r="V33" s="29">
        <f t="shared" si="3"/>
        <v>0</v>
      </c>
      <c r="W33" s="29">
        <f t="shared" si="7"/>
        <v>0</v>
      </c>
      <c r="X33" s="29">
        <f t="shared" si="8"/>
        <v>0.05</v>
      </c>
      <c r="Y33" s="27">
        <f t="shared" si="6"/>
        <v>2.25048</v>
      </c>
      <c r="Z33" s="30"/>
      <c r="AA33" s="30"/>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2"/>
    </row>
    <row r="34" s="2" customFormat="1" ht="25.5" customHeight="1" spans="1:63">
      <c r="A34" s="16" t="s">
        <v>134</v>
      </c>
      <c r="B34" s="16" t="s">
        <v>135</v>
      </c>
      <c r="C34" s="16" t="s">
        <v>39</v>
      </c>
      <c r="D34" s="16" t="s">
        <v>40</v>
      </c>
      <c r="E34" s="17" t="s">
        <v>41</v>
      </c>
      <c r="F34" s="17" t="s">
        <v>132</v>
      </c>
      <c r="G34" s="18" t="s">
        <v>136</v>
      </c>
      <c r="H34" s="18">
        <v>0.83</v>
      </c>
      <c r="I34" s="18">
        <v>2.069272</v>
      </c>
      <c r="J34" s="18">
        <v>1.5</v>
      </c>
      <c r="K34" s="18">
        <v>2.069272</v>
      </c>
      <c r="L34" s="18">
        <v>1.5</v>
      </c>
      <c r="M34" s="18">
        <v>0.11</v>
      </c>
      <c r="N34" s="18">
        <v>0.11</v>
      </c>
      <c r="O34" s="18">
        <v>0.06</v>
      </c>
      <c r="P34" s="18">
        <v>3.25</v>
      </c>
      <c r="Q34" s="28"/>
      <c r="R34" s="28"/>
      <c r="S34" s="27">
        <f t="shared" si="9"/>
        <v>0.569272</v>
      </c>
      <c r="T34" s="27">
        <f t="shared" si="10"/>
        <v>0.569272</v>
      </c>
      <c r="U34" s="27">
        <f t="shared" si="11"/>
        <v>0</v>
      </c>
      <c r="V34" s="29">
        <f t="shared" si="3"/>
        <v>0</v>
      </c>
      <c r="W34" s="29">
        <f t="shared" si="7"/>
        <v>0</v>
      </c>
      <c r="X34" s="29">
        <f t="shared" si="8"/>
        <v>0.05</v>
      </c>
      <c r="Y34" s="27">
        <f t="shared" si="6"/>
        <v>1.8992</v>
      </c>
      <c r="Z34" s="30"/>
      <c r="AA34" s="30"/>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2"/>
    </row>
    <row r="35" s="2" customFormat="1" ht="25.5" customHeight="1" spans="1:63">
      <c r="A35" s="16" t="s">
        <v>126</v>
      </c>
      <c r="B35" s="16" t="s">
        <v>127</v>
      </c>
      <c r="C35" s="16" t="s">
        <v>39</v>
      </c>
      <c r="D35" s="16" t="s">
        <v>40</v>
      </c>
      <c r="E35" s="17" t="s">
        <v>41</v>
      </c>
      <c r="F35" s="17" t="s">
        <v>137</v>
      </c>
      <c r="G35" s="18" t="s">
        <v>129</v>
      </c>
      <c r="H35" s="18">
        <v>1</v>
      </c>
      <c r="I35" s="18">
        <v>7.6312</v>
      </c>
      <c r="J35" s="18">
        <v>6</v>
      </c>
      <c r="K35" s="18">
        <v>4.6</v>
      </c>
      <c r="L35" s="18">
        <v>4.6</v>
      </c>
      <c r="M35" s="18">
        <v>0</v>
      </c>
      <c r="N35" s="18">
        <v>0</v>
      </c>
      <c r="O35" s="18">
        <v>0</v>
      </c>
      <c r="P35" s="18">
        <v>12.44</v>
      </c>
      <c r="Q35" s="28"/>
      <c r="R35" s="28"/>
      <c r="S35" s="27">
        <f t="shared" si="9"/>
        <v>1.6312</v>
      </c>
      <c r="T35" s="27">
        <f t="shared" si="10"/>
        <v>0</v>
      </c>
      <c r="U35" s="27">
        <f t="shared" si="11"/>
        <v>3.0312</v>
      </c>
      <c r="V35" s="29">
        <f t="shared" si="3"/>
        <v>1.4</v>
      </c>
      <c r="W35" s="29">
        <f t="shared" si="7"/>
        <v>0</v>
      </c>
      <c r="X35" s="29">
        <f t="shared" si="8"/>
        <v>0</v>
      </c>
      <c r="Y35" s="27">
        <f t="shared" si="6"/>
        <v>10.964</v>
      </c>
      <c r="Z35" s="30"/>
      <c r="AA35" s="30"/>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2"/>
    </row>
    <row r="36" s="2" customFormat="1" ht="25.5" customHeight="1" spans="1:63">
      <c r="A36" s="16" t="s">
        <v>99</v>
      </c>
      <c r="B36" s="16" t="s">
        <v>100</v>
      </c>
      <c r="C36" s="16" t="s">
        <v>39</v>
      </c>
      <c r="D36" s="16" t="s">
        <v>40</v>
      </c>
      <c r="E36" s="17" t="s">
        <v>41</v>
      </c>
      <c r="F36" s="17" t="s">
        <v>137</v>
      </c>
      <c r="G36" s="18" t="s">
        <v>101</v>
      </c>
      <c r="H36" s="18">
        <v>1.6</v>
      </c>
      <c r="I36" s="18">
        <v>7.6312</v>
      </c>
      <c r="J36" s="18">
        <v>6</v>
      </c>
      <c r="K36" s="18">
        <v>4.6</v>
      </c>
      <c r="L36" s="18">
        <v>4.6</v>
      </c>
      <c r="M36" s="18">
        <v>0</v>
      </c>
      <c r="N36" s="18">
        <v>0</v>
      </c>
      <c r="O36" s="18">
        <v>0</v>
      </c>
      <c r="P36" s="18">
        <v>12.44</v>
      </c>
      <c r="Q36" s="28"/>
      <c r="R36" s="28"/>
      <c r="S36" s="27">
        <f t="shared" si="9"/>
        <v>1.6312</v>
      </c>
      <c r="T36" s="27">
        <f t="shared" si="10"/>
        <v>0</v>
      </c>
      <c r="U36" s="27">
        <f t="shared" si="11"/>
        <v>3.0312</v>
      </c>
      <c r="V36" s="29">
        <f t="shared" si="3"/>
        <v>1.4</v>
      </c>
      <c r="W36" s="29">
        <f t="shared" si="7"/>
        <v>0</v>
      </c>
      <c r="X36" s="29">
        <f t="shared" si="8"/>
        <v>0</v>
      </c>
      <c r="Y36" s="27">
        <f t="shared" si="6"/>
        <v>9.7872</v>
      </c>
      <c r="Z36" s="30"/>
      <c r="AA36" s="30"/>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2"/>
    </row>
    <row r="37" s="2" customFormat="1" ht="25.5" customHeight="1" spans="1:63">
      <c r="A37" s="16" t="s">
        <v>134</v>
      </c>
      <c r="B37" s="16" t="s">
        <v>135</v>
      </c>
      <c r="C37" s="16" t="s">
        <v>39</v>
      </c>
      <c r="D37" s="16" t="s">
        <v>40</v>
      </c>
      <c r="E37" s="17" t="s">
        <v>41</v>
      </c>
      <c r="F37" s="17" t="s">
        <v>137</v>
      </c>
      <c r="G37" s="18" t="s">
        <v>136</v>
      </c>
      <c r="H37" s="18">
        <v>2</v>
      </c>
      <c r="I37" s="18">
        <v>7.6312</v>
      </c>
      <c r="J37" s="18">
        <v>6</v>
      </c>
      <c r="K37" s="18">
        <v>4.6</v>
      </c>
      <c r="L37" s="18">
        <v>4.6</v>
      </c>
      <c r="M37" s="18">
        <v>0</v>
      </c>
      <c r="N37" s="18">
        <v>0</v>
      </c>
      <c r="O37" s="18">
        <v>0</v>
      </c>
      <c r="P37" s="18">
        <v>12.44</v>
      </c>
      <c r="Q37" s="28"/>
      <c r="R37" s="28"/>
      <c r="S37" s="27">
        <f t="shared" si="9"/>
        <v>1.6312</v>
      </c>
      <c r="T37" s="27">
        <f t="shared" si="10"/>
        <v>0</v>
      </c>
      <c r="U37" s="27">
        <f t="shared" si="11"/>
        <v>3.0312</v>
      </c>
      <c r="V37" s="29">
        <f t="shared" si="3"/>
        <v>1.4</v>
      </c>
      <c r="W37" s="29">
        <f t="shared" si="7"/>
        <v>0</v>
      </c>
      <c r="X37" s="29">
        <f t="shared" si="8"/>
        <v>0</v>
      </c>
      <c r="Y37" s="27">
        <f t="shared" si="6"/>
        <v>8.92</v>
      </c>
      <c r="Z37" s="30"/>
      <c r="AA37" s="30"/>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2"/>
    </row>
    <row r="38" s="2" customFormat="1" ht="25.5" customHeight="1" spans="1:63">
      <c r="A38" s="16" t="s">
        <v>122</v>
      </c>
      <c r="B38" s="16" t="s">
        <v>123</v>
      </c>
      <c r="C38" s="16" t="s">
        <v>59</v>
      </c>
      <c r="D38" s="16" t="s">
        <v>40</v>
      </c>
      <c r="E38" s="17" t="s">
        <v>41</v>
      </c>
      <c r="F38" s="17" t="s">
        <v>138</v>
      </c>
      <c r="G38" s="18" t="s">
        <v>124</v>
      </c>
      <c r="H38" s="18">
        <v>0.26</v>
      </c>
      <c r="I38" s="18">
        <v>2.194486</v>
      </c>
      <c r="J38" s="18">
        <v>1.06</v>
      </c>
      <c r="K38" s="18">
        <v>1.32</v>
      </c>
      <c r="L38" s="18">
        <v>1.06</v>
      </c>
      <c r="M38" s="18">
        <v>0</v>
      </c>
      <c r="N38" s="18">
        <v>0</v>
      </c>
      <c r="O38" s="18">
        <v>0</v>
      </c>
      <c r="P38" s="18">
        <v>2.13</v>
      </c>
      <c r="Q38" s="28"/>
      <c r="R38" s="28"/>
      <c r="S38" s="27">
        <f t="shared" si="9"/>
        <v>1.134486</v>
      </c>
      <c r="T38" s="27">
        <f t="shared" si="10"/>
        <v>0.26</v>
      </c>
      <c r="U38" s="27">
        <f t="shared" si="11"/>
        <v>0.874486</v>
      </c>
      <c r="V38" s="29">
        <f t="shared" si="3"/>
        <v>0</v>
      </c>
      <c r="W38" s="29">
        <f t="shared" si="7"/>
        <v>0</v>
      </c>
      <c r="X38" s="29">
        <f t="shared" si="8"/>
        <v>0</v>
      </c>
      <c r="Y38" s="27">
        <f t="shared" si="6"/>
        <v>1.7452</v>
      </c>
      <c r="Z38" s="30"/>
      <c r="AA38" s="30"/>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2"/>
    </row>
    <row r="39" s="2" customFormat="1" ht="25.5" customHeight="1" spans="1:63">
      <c r="A39" s="16" t="s">
        <v>57</v>
      </c>
      <c r="B39" s="16" t="s">
        <v>58</v>
      </c>
      <c r="C39" s="16" t="s">
        <v>59</v>
      </c>
      <c r="D39" s="16" t="s">
        <v>40</v>
      </c>
      <c r="E39" s="17" t="s">
        <v>41</v>
      </c>
      <c r="F39" s="17" t="s">
        <v>138</v>
      </c>
      <c r="G39" s="18" t="s">
        <v>61</v>
      </c>
      <c r="H39" s="18">
        <v>0.3</v>
      </c>
      <c r="I39" s="18">
        <v>2.194486</v>
      </c>
      <c r="J39" s="18">
        <v>1.06</v>
      </c>
      <c r="K39" s="18">
        <v>1.32</v>
      </c>
      <c r="L39" s="18">
        <v>1.06</v>
      </c>
      <c r="M39" s="18">
        <v>0</v>
      </c>
      <c r="N39" s="18">
        <v>0</v>
      </c>
      <c r="O39" s="18">
        <v>0</v>
      </c>
      <c r="P39" s="18">
        <v>2.13</v>
      </c>
      <c r="Q39" s="28"/>
      <c r="R39" s="28"/>
      <c r="S39" s="27">
        <f t="shared" si="9"/>
        <v>1.134486</v>
      </c>
      <c r="T39" s="27">
        <f t="shared" si="10"/>
        <v>0.26</v>
      </c>
      <c r="U39" s="27">
        <f t="shared" si="11"/>
        <v>0.874486</v>
      </c>
      <c r="V39" s="29">
        <f t="shared" si="3"/>
        <v>0</v>
      </c>
      <c r="W39" s="29">
        <f t="shared" si="7"/>
        <v>0</v>
      </c>
      <c r="X39" s="29">
        <f t="shared" si="8"/>
        <v>0</v>
      </c>
      <c r="Y39" s="27">
        <f t="shared" si="6"/>
        <v>1.66125</v>
      </c>
      <c r="Z39" s="30"/>
      <c r="AA39" s="30"/>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2"/>
    </row>
    <row r="40" s="2" customFormat="1" ht="25.5" customHeight="1" spans="1:63">
      <c r="A40" s="16" t="s">
        <v>139</v>
      </c>
      <c r="B40" s="16" t="s">
        <v>140</v>
      </c>
      <c r="C40" s="16" t="s">
        <v>59</v>
      </c>
      <c r="D40" s="16" t="s">
        <v>40</v>
      </c>
      <c r="E40" s="17" t="s">
        <v>41</v>
      </c>
      <c r="F40" s="17" t="s">
        <v>138</v>
      </c>
      <c r="G40" s="18" t="s">
        <v>141</v>
      </c>
      <c r="H40" s="18">
        <v>0.5</v>
      </c>
      <c r="I40" s="18">
        <v>2.194486</v>
      </c>
      <c r="J40" s="18">
        <v>1.06</v>
      </c>
      <c r="K40" s="18">
        <v>1.32</v>
      </c>
      <c r="L40" s="18">
        <v>1.06</v>
      </c>
      <c r="M40" s="18">
        <v>0</v>
      </c>
      <c r="N40" s="18">
        <v>0</v>
      </c>
      <c r="O40" s="18">
        <v>0</v>
      </c>
      <c r="P40" s="18">
        <v>2.13</v>
      </c>
      <c r="Q40" s="28"/>
      <c r="R40" s="28"/>
      <c r="S40" s="27">
        <f t="shared" si="9"/>
        <v>1.134486</v>
      </c>
      <c r="T40" s="27">
        <f t="shared" si="10"/>
        <v>0.26</v>
      </c>
      <c r="U40" s="27">
        <f t="shared" si="11"/>
        <v>0.874486</v>
      </c>
      <c r="V40" s="29">
        <f t="shared" si="3"/>
        <v>0</v>
      </c>
      <c r="W40" s="29">
        <f t="shared" si="7"/>
        <v>0</v>
      </c>
      <c r="X40" s="29">
        <f t="shared" si="8"/>
        <v>0</v>
      </c>
      <c r="Y40" s="27">
        <f t="shared" si="6"/>
        <v>1.37725</v>
      </c>
      <c r="Z40" s="30"/>
      <c r="AA40" s="30"/>
      <c r="AB40" s="30">
        <f>VLOOKUP(F40,[1]Sheet2!$I$7:$BM$123,57,0)/10000</f>
        <v>0.5</v>
      </c>
      <c r="AC40" s="30">
        <f>H40-AB40</f>
        <v>0</v>
      </c>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2"/>
    </row>
    <row r="41" s="2" customFormat="1" ht="25.5" customHeight="1" spans="1:63">
      <c r="A41" s="16" t="s">
        <v>142</v>
      </c>
      <c r="B41" s="16" t="s">
        <v>143</v>
      </c>
      <c r="C41" s="16" t="s">
        <v>39</v>
      </c>
      <c r="D41" s="16" t="s">
        <v>40</v>
      </c>
      <c r="E41" s="17" t="s">
        <v>41</v>
      </c>
      <c r="F41" s="17" t="s">
        <v>144</v>
      </c>
      <c r="G41" s="18" t="s">
        <v>46</v>
      </c>
      <c r="H41" s="18">
        <v>1.42</v>
      </c>
      <c r="I41" s="18">
        <v>7.39</v>
      </c>
      <c r="J41" s="18">
        <v>5.8</v>
      </c>
      <c r="K41" s="18">
        <v>4.38</v>
      </c>
      <c r="L41" s="18">
        <v>4.38</v>
      </c>
      <c r="M41" s="18">
        <v>0</v>
      </c>
      <c r="N41" s="18">
        <v>0</v>
      </c>
      <c r="O41" s="18">
        <v>0</v>
      </c>
      <c r="P41" s="18">
        <v>11.1</v>
      </c>
      <c r="Q41" s="28"/>
      <c r="R41" s="28"/>
      <c r="S41" s="27">
        <f t="shared" si="9"/>
        <v>1.59</v>
      </c>
      <c r="T41" s="27">
        <f t="shared" si="10"/>
        <v>0</v>
      </c>
      <c r="U41" s="27">
        <f t="shared" si="11"/>
        <v>3.01</v>
      </c>
      <c r="V41" s="29">
        <f t="shared" si="3"/>
        <v>1.42</v>
      </c>
      <c r="W41" s="29">
        <f t="shared" si="7"/>
        <v>0</v>
      </c>
      <c r="X41" s="29">
        <f t="shared" si="8"/>
        <v>0</v>
      </c>
      <c r="Y41" s="27">
        <f t="shared" si="6"/>
        <v>9.00692</v>
      </c>
      <c r="Z41" s="30"/>
      <c r="AA41" s="30"/>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2"/>
    </row>
    <row r="42" s="2" customFormat="1" ht="25.5" customHeight="1" spans="1:63">
      <c r="A42" s="16" t="s">
        <v>126</v>
      </c>
      <c r="B42" s="16" t="s">
        <v>127</v>
      </c>
      <c r="C42" s="16" t="s">
        <v>39</v>
      </c>
      <c r="D42" s="16" t="s">
        <v>40</v>
      </c>
      <c r="E42" s="17" t="s">
        <v>41</v>
      </c>
      <c r="F42" s="17" t="s">
        <v>144</v>
      </c>
      <c r="G42" s="18" t="s">
        <v>129</v>
      </c>
      <c r="H42" s="18">
        <v>0.63</v>
      </c>
      <c r="I42" s="18">
        <v>7.39</v>
      </c>
      <c r="J42" s="18">
        <v>5.8</v>
      </c>
      <c r="K42" s="18">
        <v>4.38</v>
      </c>
      <c r="L42" s="18">
        <v>4.38</v>
      </c>
      <c r="M42" s="18">
        <v>0</v>
      </c>
      <c r="N42" s="18">
        <v>0</v>
      </c>
      <c r="O42" s="18">
        <v>0</v>
      </c>
      <c r="P42" s="18">
        <v>11.1</v>
      </c>
      <c r="Q42" s="28"/>
      <c r="R42" s="28"/>
      <c r="S42" s="27">
        <f t="shared" si="9"/>
        <v>1.59</v>
      </c>
      <c r="T42" s="27">
        <f t="shared" si="10"/>
        <v>0</v>
      </c>
      <c r="U42" s="27">
        <f t="shared" si="11"/>
        <v>3.01</v>
      </c>
      <c r="V42" s="29">
        <f t="shared" si="3"/>
        <v>1.42</v>
      </c>
      <c r="W42" s="29">
        <f t="shared" si="7"/>
        <v>0</v>
      </c>
      <c r="X42" s="29">
        <f t="shared" si="8"/>
        <v>0</v>
      </c>
      <c r="Y42" s="27">
        <f t="shared" si="6"/>
        <v>10.17012</v>
      </c>
      <c r="Z42" s="30"/>
      <c r="AA42" s="30"/>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2"/>
    </row>
    <row r="43" s="2" customFormat="1" ht="25.5" customHeight="1" spans="1:63">
      <c r="A43" s="16" t="s">
        <v>99</v>
      </c>
      <c r="B43" s="16" t="s">
        <v>100</v>
      </c>
      <c r="C43" s="16" t="s">
        <v>39</v>
      </c>
      <c r="D43" s="16" t="s">
        <v>40</v>
      </c>
      <c r="E43" s="17" t="s">
        <v>41</v>
      </c>
      <c r="F43" s="17" t="s">
        <v>144</v>
      </c>
      <c r="G43" s="18" t="s">
        <v>101</v>
      </c>
      <c r="H43" s="18">
        <v>1</v>
      </c>
      <c r="I43" s="18">
        <v>7.39</v>
      </c>
      <c r="J43" s="18">
        <v>5.8</v>
      </c>
      <c r="K43" s="18">
        <v>4.38</v>
      </c>
      <c r="L43" s="18">
        <v>4.38</v>
      </c>
      <c r="M43" s="18">
        <v>0</v>
      </c>
      <c r="N43" s="18">
        <v>0</v>
      </c>
      <c r="O43" s="18">
        <v>0</v>
      </c>
      <c r="P43" s="18">
        <v>11.1</v>
      </c>
      <c r="Q43" s="28"/>
      <c r="R43" s="28"/>
      <c r="S43" s="27">
        <f t="shared" si="9"/>
        <v>1.59</v>
      </c>
      <c r="T43" s="27">
        <f t="shared" si="10"/>
        <v>0</v>
      </c>
      <c r="U43" s="27">
        <f t="shared" si="11"/>
        <v>3.01</v>
      </c>
      <c r="V43" s="29">
        <f t="shared" si="3"/>
        <v>1.42</v>
      </c>
      <c r="W43" s="29">
        <f t="shared" si="7"/>
        <v>0</v>
      </c>
      <c r="X43" s="29">
        <f t="shared" si="8"/>
        <v>0</v>
      </c>
      <c r="Y43" s="27">
        <f t="shared" si="6"/>
        <v>9.442</v>
      </c>
      <c r="Z43" s="30"/>
      <c r="AA43" s="30"/>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2"/>
    </row>
    <row r="44" s="2" customFormat="1" ht="25.5" customHeight="1" spans="1:63">
      <c r="A44" s="16" t="s">
        <v>145</v>
      </c>
      <c r="B44" s="16" t="s">
        <v>146</v>
      </c>
      <c r="C44" s="16" t="s">
        <v>39</v>
      </c>
      <c r="D44" s="16" t="s">
        <v>40</v>
      </c>
      <c r="E44" s="17" t="s">
        <v>41</v>
      </c>
      <c r="F44" s="17" t="s">
        <v>144</v>
      </c>
      <c r="G44" s="18" t="s">
        <v>147</v>
      </c>
      <c r="H44" s="18">
        <v>1</v>
      </c>
      <c r="I44" s="18">
        <v>7.39</v>
      </c>
      <c r="J44" s="18">
        <v>5.8</v>
      </c>
      <c r="K44" s="18">
        <v>4.38</v>
      </c>
      <c r="L44" s="18">
        <v>4.38</v>
      </c>
      <c r="M44" s="18">
        <v>0</v>
      </c>
      <c r="N44" s="18">
        <v>0</v>
      </c>
      <c r="O44" s="18">
        <v>0</v>
      </c>
      <c r="P44" s="18">
        <v>11.1</v>
      </c>
      <c r="Q44" s="28"/>
      <c r="R44" s="28"/>
      <c r="S44" s="27">
        <f t="shared" si="9"/>
        <v>1.59</v>
      </c>
      <c r="T44" s="27">
        <f t="shared" si="10"/>
        <v>0</v>
      </c>
      <c r="U44" s="27">
        <f t="shared" si="11"/>
        <v>3.01</v>
      </c>
      <c r="V44" s="29">
        <f t="shared" si="3"/>
        <v>1.42</v>
      </c>
      <c r="W44" s="29">
        <f t="shared" si="7"/>
        <v>0</v>
      </c>
      <c r="X44" s="29">
        <f t="shared" si="8"/>
        <v>0</v>
      </c>
      <c r="Y44" s="27">
        <f t="shared" si="6"/>
        <v>9.596</v>
      </c>
      <c r="Z44" s="30"/>
      <c r="AA44" s="30"/>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2"/>
    </row>
    <row r="45" s="2" customFormat="1" ht="25.5" customHeight="1" spans="1:63">
      <c r="A45" s="16" t="s">
        <v>148</v>
      </c>
      <c r="B45" s="16" t="s">
        <v>149</v>
      </c>
      <c r="C45" s="16" t="s">
        <v>39</v>
      </c>
      <c r="D45" s="16" t="s">
        <v>40</v>
      </c>
      <c r="E45" s="17" t="s">
        <v>41</v>
      </c>
      <c r="F45" s="17" t="s">
        <v>144</v>
      </c>
      <c r="G45" s="18" t="s">
        <v>150</v>
      </c>
      <c r="H45" s="18">
        <v>0.33</v>
      </c>
      <c r="I45" s="18">
        <v>7.39</v>
      </c>
      <c r="J45" s="18">
        <v>5.8</v>
      </c>
      <c r="K45" s="18">
        <v>4.38</v>
      </c>
      <c r="L45" s="18">
        <v>4.38</v>
      </c>
      <c r="M45" s="18">
        <v>0</v>
      </c>
      <c r="N45" s="18">
        <v>0</v>
      </c>
      <c r="O45" s="18">
        <v>0</v>
      </c>
      <c r="P45" s="18">
        <v>11.1</v>
      </c>
      <c r="Q45" s="28"/>
      <c r="R45" s="28"/>
      <c r="S45" s="27">
        <f t="shared" si="9"/>
        <v>1.59</v>
      </c>
      <c r="T45" s="27">
        <f t="shared" si="10"/>
        <v>0</v>
      </c>
      <c r="U45" s="27">
        <f t="shared" si="11"/>
        <v>3.01</v>
      </c>
      <c r="V45" s="29">
        <f t="shared" si="3"/>
        <v>1.42</v>
      </c>
      <c r="W45" s="29">
        <f t="shared" si="7"/>
        <v>0</v>
      </c>
      <c r="X45" s="29">
        <f t="shared" si="8"/>
        <v>0</v>
      </c>
      <c r="Y45" s="27">
        <f t="shared" si="6"/>
        <v>10.57398</v>
      </c>
      <c r="Z45" s="30"/>
      <c r="AA45" s="30"/>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2"/>
    </row>
    <row r="46" s="2" customFormat="1" ht="25.5" customHeight="1" spans="1:63">
      <c r="A46" s="16" t="s">
        <v>151</v>
      </c>
      <c r="B46" s="16" t="s">
        <v>152</v>
      </c>
      <c r="C46" s="16" t="s">
        <v>59</v>
      </c>
      <c r="D46" s="16" t="s">
        <v>40</v>
      </c>
      <c r="E46" s="17" t="s">
        <v>41</v>
      </c>
      <c r="F46" s="17" t="s">
        <v>153</v>
      </c>
      <c r="G46" s="18" t="s">
        <v>154</v>
      </c>
      <c r="H46" s="18">
        <v>0.49</v>
      </c>
      <c r="I46" s="18">
        <v>3.01</v>
      </c>
      <c r="J46" s="18">
        <v>2.1</v>
      </c>
      <c r="K46" s="18">
        <v>1.5</v>
      </c>
      <c r="L46" s="18">
        <v>1.5</v>
      </c>
      <c r="M46" s="18">
        <v>0</v>
      </c>
      <c r="N46" s="18">
        <v>0</v>
      </c>
      <c r="O46" s="18">
        <v>0</v>
      </c>
      <c r="P46" s="18">
        <v>3.45</v>
      </c>
      <c r="Q46" s="28"/>
      <c r="R46" s="28"/>
      <c r="S46" s="27">
        <f t="shared" si="9"/>
        <v>0.91</v>
      </c>
      <c r="T46" s="27">
        <f t="shared" si="10"/>
        <v>0</v>
      </c>
      <c r="U46" s="27">
        <f t="shared" si="11"/>
        <v>1.51</v>
      </c>
      <c r="V46" s="29">
        <f t="shared" si="3"/>
        <v>0.6</v>
      </c>
      <c r="W46" s="29">
        <f t="shared" si="7"/>
        <v>0</v>
      </c>
      <c r="X46" s="29">
        <f t="shared" si="8"/>
        <v>0</v>
      </c>
      <c r="Y46" s="27">
        <f t="shared" si="6"/>
        <v>2.791685</v>
      </c>
      <c r="Z46" s="30"/>
      <c r="AA46" s="30"/>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2"/>
    </row>
    <row r="47" s="2" customFormat="1" ht="25.5" customHeight="1" spans="1:63">
      <c r="A47" s="16" t="s">
        <v>155</v>
      </c>
      <c r="B47" s="16" t="s">
        <v>156</v>
      </c>
      <c r="C47" s="16" t="s">
        <v>59</v>
      </c>
      <c r="D47" s="16" t="s">
        <v>40</v>
      </c>
      <c r="E47" s="17" t="s">
        <v>41</v>
      </c>
      <c r="F47" s="17" t="s">
        <v>153</v>
      </c>
      <c r="G47" s="18" t="s">
        <v>94</v>
      </c>
      <c r="H47" s="18">
        <v>1.01</v>
      </c>
      <c r="I47" s="18">
        <v>3.01</v>
      </c>
      <c r="J47" s="18">
        <v>2.1</v>
      </c>
      <c r="K47" s="18">
        <v>1.5</v>
      </c>
      <c r="L47" s="18">
        <v>1.5</v>
      </c>
      <c r="M47" s="18">
        <v>0</v>
      </c>
      <c r="N47" s="18">
        <v>0</v>
      </c>
      <c r="O47" s="18">
        <v>0</v>
      </c>
      <c r="P47" s="18">
        <v>3.45</v>
      </c>
      <c r="Q47" s="28"/>
      <c r="R47" s="28"/>
      <c r="S47" s="27">
        <f t="shared" si="9"/>
        <v>0.91</v>
      </c>
      <c r="T47" s="27">
        <f t="shared" si="10"/>
        <v>0</v>
      </c>
      <c r="U47" s="27">
        <f t="shared" si="11"/>
        <v>1.51</v>
      </c>
      <c r="V47" s="29">
        <f t="shared" si="3"/>
        <v>0.6</v>
      </c>
      <c r="W47" s="29">
        <f t="shared" si="7"/>
        <v>0</v>
      </c>
      <c r="X47" s="29">
        <f t="shared" si="8"/>
        <v>0</v>
      </c>
      <c r="Y47" s="27">
        <f t="shared" si="6"/>
        <v>1.965805</v>
      </c>
      <c r="Z47" s="30"/>
      <c r="AA47" s="30"/>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2"/>
    </row>
    <row r="48" s="2" customFormat="1" ht="25.5" customHeight="1" spans="1:63">
      <c r="A48" s="16" t="s">
        <v>157</v>
      </c>
      <c r="B48" s="16" t="s">
        <v>158</v>
      </c>
      <c r="C48" s="16" t="s">
        <v>83</v>
      </c>
      <c r="D48" s="16" t="s">
        <v>40</v>
      </c>
      <c r="E48" s="17" t="s">
        <v>41</v>
      </c>
      <c r="F48" s="17" t="s">
        <v>159</v>
      </c>
      <c r="G48" s="18" t="s">
        <v>88</v>
      </c>
      <c r="H48" s="18">
        <v>0.9</v>
      </c>
      <c r="I48" s="18">
        <v>2.33</v>
      </c>
      <c r="J48" s="18">
        <v>1.4</v>
      </c>
      <c r="K48" s="18">
        <v>2.0157</v>
      </c>
      <c r="L48" s="18">
        <v>1.4</v>
      </c>
      <c r="M48" s="18">
        <v>0</v>
      </c>
      <c r="N48" s="18">
        <v>0</v>
      </c>
      <c r="O48" s="18">
        <v>0</v>
      </c>
      <c r="P48" s="18">
        <v>3.55</v>
      </c>
      <c r="Q48" s="28"/>
      <c r="R48" s="28"/>
      <c r="S48" s="27">
        <f t="shared" si="9"/>
        <v>0.93</v>
      </c>
      <c r="T48" s="27">
        <f t="shared" si="10"/>
        <v>0.6157</v>
      </c>
      <c r="U48" s="27">
        <f t="shared" si="11"/>
        <v>0.3143</v>
      </c>
      <c r="V48" s="29">
        <f t="shared" si="3"/>
        <v>0</v>
      </c>
      <c r="W48" s="29">
        <f t="shared" si="7"/>
        <v>0</v>
      </c>
      <c r="X48" s="29">
        <f t="shared" si="8"/>
        <v>0</v>
      </c>
      <c r="Y48" s="27">
        <f t="shared" si="6"/>
        <v>2.3899</v>
      </c>
      <c r="Z48" s="30"/>
      <c r="AA48" s="30"/>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2"/>
    </row>
    <row r="49" s="2" customFormat="1" ht="25.5" customHeight="1" spans="1:63">
      <c r="A49" s="16" t="s">
        <v>142</v>
      </c>
      <c r="B49" s="16" t="s">
        <v>143</v>
      </c>
      <c r="C49" s="16" t="s">
        <v>39</v>
      </c>
      <c r="D49" s="16" t="s">
        <v>40</v>
      </c>
      <c r="E49" s="17" t="s">
        <v>41</v>
      </c>
      <c r="F49" s="17" t="s">
        <v>159</v>
      </c>
      <c r="G49" s="18" t="s">
        <v>46</v>
      </c>
      <c r="H49" s="18">
        <v>0.5</v>
      </c>
      <c r="I49" s="18">
        <v>2.33</v>
      </c>
      <c r="J49" s="18">
        <v>1.4</v>
      </c>
      <c r="K49" s="18">
        <v>2.0157</v>
      </c>
      <c r="L49" s="18">
        <v>1.4</v>
      </c>
      <c r="M49" s="18">
        <v>0</v>
      </c>
      <c r="N49" s="18">
        <v>0</v>
      </c>
      <c r="O49" s="18">
        <v>0</v>
      </c>
      <c r="P49" s="18">
        <v>3.55</v>
      </c>
      <c r="Q49" s="28"/>
      <c r="R49" s="28"/>
      <c r="S49" s="27">
        <f t="shared" si="9"/>
        <v>0.93</v>
      </c>
      <c r="T49" s="27">
        <f t="shared" si="10"/>
        <v>0.6157</v>
      </c>
      <c r="U49" s="27">
        <f t="shared" si="11"/>
        <v>0.3143</v>
      </c>
      <c r="V49" s="29">
        <f t="shared" si="3"/>
        <v>0</v>
      </c>
      <c r="W49" s="29">
        <f t="shared" si="7"/>
        <v>0</v>
      </c>
      <c r="X49" s="29">
        <f t="shared" si="8"/>
        <v>0</v>
      </c>
      <c r="Y49" s="27">
        <f t="shared" si="6"/>
        <v>2.813</v>
      </c>
      <c r="Z49" s="30"/>
      <c r="AA49" s="30"/>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2"/>
    </row>
    <row r="50" s="2" customFormat="1" ht="25.5" customHeight="1" spans="1:63">
      <c r="A50" s="16" t="s">
        <v>73</v>
      </c>
      <c r="B50" s="16" t="s">
        <v>74</v>
      </c>
      <c r="C50" s="16" t="s">
        <v>39</v>
      </c>
      <c r="D50" s="16" t="s">
        <v>40</v>
      </c>
      <c r="E50" s="17" t="s">
        <v>41</v>
      </c>
      <c r="F50" s="17" t="s">
        <v>160</v>
      </c>
      <c r="G50" s="18" t="s">
        <v>76</v>
      </c>
      <c r="H50" s="18">
        <v>0.5</v>
      </c>
      <c r="I50" s="18">
        <v>3.7822</v>
      </c>
      <c r="J50" s="18">
        <v>2.9</v>
      </c>
      <c r="K50" s="18">
        <v>2</v>
      </c>
      <c r="L50" s="18">
        <v>2</v>
      </c>
      <c r="M50" s="18">
        <v>0</v>
      </c>
      <c r="N50" s="18">
        <v>0</v>
      </c>
      <c r="O50" s="18">
        <v>0</v>
      </c>
      <c r="P50" s="18">
        <v>6.37</v>
      </c>
      <c r="Q50" s="28"/>
      <c r="R50" s="28"/>
      <c r="S50" s="27">
        <f t="shared" si="9"/>
        <v>0.8822</v>
      </c>
      <c r="T50" s="27">
        <f t="shared" si="10"/>
        <v>0</v>
      </c>
      <c r="U50" s="27">
        <f t="shared" si="11"/>
        <v>1.7822</v>
      </c>
      <c r="V50" s="29">
        <f t="shared" si="3"/>
        <v>0.9</v>
      </c>
      <c r="W50" s="29">
        <f t="shared" si="7"/>
        <v>0</v>
      </c>
      <c r="X50" s="29">
        <f t="shared" si="8"/>
        <v>0</v>
      </c>
      <c r="Y50" s="27">
        <f t="shared" si="6"/>
        <v>5.621</v>
      </c>
      <c r="Z50" s="30"/>
      <c r="AA50" s="30"/>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2"/>
    </row>
    <row r="51" s="2" customFormat="1" ht="25.5" customHeight="1" spans="1:63">
      <c r="A51" s="16" t="s">
        <v>77</v>
      </c>
      <c r="B51" s="16" t="s">
        <v>78</v>
      </c>
      <c r="C51" s="16" t="s">
        <v>39</v>
      </c>
      <c r="D51" s="16" t="s">
        <v>40</v>
      </c>
      <c r="E51" s="17" t="s">
        <v>41</v>
      </c>
      <c r="F51" s="17" t="s">
        <v>160</v>
      </c>
      <c r="G51" s="18" t="s">
        <v>79</v>
      </c>
      <c r="H51" s="18">
        <v>0.3</v>
      </c>
      <c r="I51" s="18">
        <v>3.7822</v>
      </c>
      <c r="J51" s="18">
        <v>2.9</v>
      </c>
      <c r="K51" s="18">
        <v>2</v>
      </c>
      <c r="L51" s="18">
        <v>2</v>
      </c>
      <c r="M51" s="18">
        <v>0</v>
      </c>
      <c r="N51" s="18">
        <v>0</v>
      </c>
      <c r="O51" s="18">
        <v>0</v>
      </c>
      <c r="P51" s="18">
        <v>6.37</v>
      </c>
      <c r="Q51" s="28"/>
      <c r="R51" s="28"/>
      <c r="S51" s="27">
        <f t="shared" si="9"/>
        <v>0.8822</v>
      </c>
      <c r="T51" s="27">
        <f t="shared" si="10"/>
        <v>0</v>
      </c>
      <c r="U51" s="27">
        <f t="shared" si="11"/>
        <v>1.7822</v>
      </c>
      <c r="V51" s="29">
        <f t="shared" si="3"/>
        <v>0.9</v>
      </c>
      <c r="W51" s="29">
        <f t="shared" si="7"/>
        <v>0</v>
      </c>
      <c r="X51" s="29">
        <f t="shared" si="8"/>
        <v>0</v>
      </c>
      <c r="Y51" s="27">
        <f t="shared" si="6"/>
        <v>5.8798</v>
      </c>
      <c r="Z51" s="30"/>
      <c r="AA51" s="30"/>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2"/>
    </row>
    <row r="52" s="2" customFormat="1" ht="25.5" customHeight="1" spans="1:63">
      <c r="A52" s="16" t="s">
        <v>99</v>
      </c>
      <c r="B52" s="16" t="s">
        <v>100</v>
      </c>
      <c r="C52" s="16" t="s">
        <v>39</v>
      </c>
      <c r="D52" s="16" t="s">
        <v>40</v>
      </c>
      <c r="E52" s="17" t="s">
        <v>41</v>
      </c>
      <c r="F52" s="17" t="s">
        <v>160</v>
      </c>
      <c r="G52" s="18" t="s">
        <v>101</v>
      </c>
      <c r="H52" s="18">
        <v>0.9</v>
      </c>
      <c r="I52" s="18">
        <v>3.7822</v>
      </c>
      <c r="J52" s="18">
        <v>2.9</v>
      </c>
      <c r="K52" s="18">
        <v>2</v>
      </c>
      <c r="L52" s="18">
        <v>2</v>
      </c>
      <c r="M52" s="18">
        <v>0</v>
      </c>
      <c r="N52" s="18">
        <v>0</v>
      </c>
      <c r="O52" s="18">
        <v>0</v>
      </c>
      <c r="P52" s="18">
        <v>6.37</v>
      </c>
      <c r="Q52" s="28"/>
      <c r="R52" s="28"/>
      <c r="S52" s="27">
        <f t="shared" si="9"/>
        <v>0.8822</v>
      </c>
      <c r="T52" s="27">
        <f t="shared" si="10"/>
        <v>0</v>
      </c>
      <c r="U52" s="27">
        <f t="shared" si="11"/>
        <v>1.7822</v>
      </c>
      <c r="V52" s="29">
        <f t="shared" si="3"/>
        <v>0.9</v>
      </c>
      <c r="W52" s="29">
        <f t="shared" si="7"/>
        <v>0</v>
      </c>
      <c r="X52" s="29">
        <f t="shared" si="8"/>
        <v>0</v>
      </c>
      <c r="Y52" s="27">
        <f t="shared" si="6"/>
        <v>4.8778</v>
      </c>
      <c r="Z52" s="30"/>
      <c r="AA52" s="30"/>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2"/>
    </row>
    <row r="53" s="2" customFormat="1" ht="25.5" customHeight="1" spans="1:63">
      <c r="A53" s="16" t="s">
        <v>142</v>
      </c>
      <c r="B53" s="16" t="s">
        <v>143</v>
      </c>
      <c r="C53" s="16" t="s">
        <v>39</v>
      </c>
      <c r="D53" s="16" t="s">
        <v>40</v>
      </c>
      <c r="E53" s="17" t="s">
        <v>41</v>
      </c>
      <c r="F53" s="17" t="s">
        <v>160</v>
      </c>
      <c r="G53" s="18" t="s">
        <v>46</v>
      </c>
      <c r="H53" s="18">
        <v>0.3</v>
      </c>
      <c r="I53" s="18">
        <v>3.7822</v>
      </c>
      <c r="J53" s="18">
        <v>2.9</v>
      </c>
      <c r="K53" s="18">
        <v>2</v>
      </c>
      <c r="L53" s="18">
        <v>2</v>
      </c>
      <c r="M53" s="18">
        <v>0</v>
      </c>
      <c r="N53" s="18">
        <v>0</v>
      </c>
      <c r="O53" s="18">
        <v>0</v>
      </c>
      <c r="P53" s="18">
        <v>6.37</v>
      </c>
      <c r="Q53" s="28"/>
      <c r="R53" s="28"/>
      <c r="S53" s="27">
        <f t="shared" si="9"/>
        <v>0.8822</v>
      </c>
      <c r="T53" s="27">
        <f t="shared" si="10"/>
        <v>0</v>
      </c>
      <c r="U53" s="27">
        <f t="shared" si="11"/>
        <v>1.7822</v>
      </c>
      <c r="V53" s="29">
        <f t="shared" si="3"/>
        <v>0.9</v>
      </c>
      <c r="W53" s="29">
        <f t="shared" si="7"/>
        <v>0</v>
      </c>
      <c r="X53" s="29">
        <f t="shared" si="8"/>
        <v>0</v>
      </c>
      <c r="Y53" s="27">
        <f t="shared" si="6"/>
        <v>5.9278</v>
      </c>
      <c r="Z53" s="30"/>
      <c r="AA53" s="30"/>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2"/>
    </row>
    <row r="54" s="2" customFormat="1" ht="25.5" customHeight="1" spans="1:63">
      <c r="A54" s="16" t="s">
        <v>161</v>
      </c>
      <c r="B54" s="16" t="s">
        <v>162</v>
      </c>
      <c r="C54" s="16" t="s">
        <v>59</v>
      </c>
      <c r="D54" s="16" t="s">
        <v>40</v>
      </c>
      <c r="E54" s="17" t="s">
        <v>41</v>
      </c>
      <c r="F54" s="17" t="s">
        <v>163</v>
      </c>
      <c r="G54" s="18" t="s">
        <v>164</v>
      </c>
      <c r="H54" s="18">
        <v>0.35</v>
      </c>
      <c r="I54" s="18">
        <v>1</v>
      </c>
      <c r="J54" s="18">
        <v>0.7</v>
      </c>
      <c r="K54" s="18">
        <v>1</v>
      </c>
      <c r="L54" s="18">
        <v>0.7</v>
      </c>
      <c r="M54" s="18">
        <v>0.01</v>
      </c>
      <c r="N54" s="18">
        <v>0.01</v>
      </c>
      <c r="O54" s="18">
        <v>0.01</v>
      </c>
      <c r="P54" s="18">
        <v>1.4</v>
      </c>
      <c r="Q54" s="28"/>
      <c r="R54" s="28"/>
      <c r="S54" s="27">
        <f t="shared" si="9"/>
        <v>0.3</v>
      </c>
      <c r="T54" s="27">
        <f t="shared" si="10"/>
        <v>0.3</v>
      </c>
      <c r="U54" s="27">
        <f t="shared" si="11"/>
        <v>0</v>
      </c>
      <c r="V54" s="29">
        <f t="shared" si="3"/>
        <v>0</v>
      </c>
      <c r="W54" s="29">
        <f t="shared" si="7"/>
        <v>0</v>
      </c>
      <c r="X54" s="29">
        <f t="shared" si="8"/>
        <v>0</v>
      </c>
      <c r="Y54" s="27">
        <f t="shared" si="6"/>
        <v>0.89515</v>
      </c>
      <c r="Z54" s="30"/>
      <c r="AA54" s="30"/>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2"/>
    </row>
    <row r="55" s="2" customFormat="1" ht="25.5" customHeight="1" spans="1:63">
      <c r="A55" s="16" t="s">
        <v>122</v>
      </c>
      <c r="B55" s="16" t="s">
        <v>123</v>
      </c>
      <c r="C55" s="16" t="s">
        <v>59</v>
      </c>
      <c r="D55" s="16" t="s">
        <v>40</v>
      </c>
      <c r="E55" s="17" t="s">
        <v>41</v>
      </c>
      <c r="F55" s="17" t="s">
        <v>163</v>
      </c>
      <c r="G55" s="18" t="s">
        <v>124</v>
      </c>
      <c r="H55" s="18">
        <v>0.35</v>
      </c>
      <c r="I55" s="18">
        <v>1</v>
      </c>
      <c r="J55" s="18">
        <v>0.7</v>
      </c>
      <c r="K55" s="18">
        <v>1</v>
      </c>
      <c r="L55" s="18">
        <v>0.7</v>
      </c>
      <c r="M55" s="18">
        <v>0.01</v>
      </c>
      <c r="N55" s="18">
        <v>0.01</v>
      </c>
      <c r="O55" s="18">
        <v>0.01</v>
      </c>
      <c r="P55" s="18">
        <v>1.4</v>
      </c>
      <c r="Q55" s="28"/>
      <c r="R55" s="28"/>
      <c r="S55" s="27">
        <f t="shared" si="9"/>
        <v>0.3</v>
      </c>
      <c r="T55" s="27">
        <f t="shared" si="10"/>
        <v>0.3</v>
      </c>
      <c r="U55" s="27">
        <f t="shared" si="11"/>
        <v>0</v>
      </c>
      <c r="V55" s="29">
        <f t="shared" si="3"/>
        <v>0</v>
      </c>
      <c r="W55" s="29">
        <f t="shared" si="7"/>
        <v>0</v>
      </c>
      <c r="X55" s="29">
        <f t="shared" si="8"/>
        <v>0</v>
      </c>
      <c r="Y55" s="27">
        <f t="shared" si="6"/>
        <v>0.892</v>
      </c>
      <c r="Z55" s="30"/>
      <c r="AA55" s="30"/>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2"/>
    </row>
    <row r="56" s="2" customFormat="1" ht="25.5" customHeight="1" spans="1:63">
      <c r="A56" s="16" t="s">
        <v>106</v>
      </c>
      <c r="B56" s="16" t="s">
        <v>107</v>
      </c>
      <c r="C56" s="16" t="s">
        <v>59</v>
      </c>
      <c r="D56" s="16" t="s">
        <v>40</v>
      </c>
      <c r="E56" s="17" t="s">
        <v>41</v>
      </c>
      <c r="F56" s="17" t="s">
        <v>165</v>
      </c>
      <c r="G56" s="18" t="s">
        <v>108</v>
      </c>
      <c r="H56" s="18">
        <v>0.24</v>
      </c>
      <c r="I56" s="18">
        <v>0.55</v>
      </c>
      <c r="J56" s="18">
        <v>0.44</v>
      </c>
      <c r="K56" s="18">
        <v>0.44</v>
      </c>
      <c r="L56" s="18">
        <v>0.44</v>
      </c>
      <c r="M56" s="18">
        <v>0</v>
      </c>
      <c r="N56" s="18">
        <v>0</v>
      </c>
      <c r="O56" s="18">
        <v>0</v>
      </c>
      <c r="P56" s="18">
        <v>1.22</v>
      </c>
      <c r="Q56" s="28"/>
      <c r="R56" s="28"/>
      <c r="S56" s="27">
        <f t="shared" si="9"/>
        <v>0.11</v>
      </c>
      <c r="T56" s="27">
        <f t="shared" si="10"/>
        <v>0</v>
      </c>
      <c r="U56" s="27">
        <f t="shared" si="11"/>
        <v>0.11</v>
      </c>
      <c r="V56" s="29">
        <f t="shared" si="3"/>
        <v>0</v>
      </c>
      <c r="W56" s="29">
        <f t="shared" si="7"/>
        <v>0</v>
      </c>
      <c r="X56" s="29">
        <f t="shared" si="8"/>
        <v>0</v>
      </c>
      <c r="Y56" s="27">
        <f t="shared" si="6"/>
        <v>0.86444</v>
      </c>
      <c r="Z56" s="30"/>
      <c r="AA56" s="30"/>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2"/>
    </row>
    <row r="57" s="2" customFormat="1" ht="25.5" customHeight="1" spans="1:63">
      <c r="A57" s="16" t="s">
        <v>161</v>
      </c>
      <c r="B57" s="16" t="s">
        <v>162</v>
      </c>
      <c r="C57" s="16" t="s">
        <v>59</v>
      </c>
      <c r="D57" s="16" t="s">
        <v>40</v>
      </c>
      <c r="E57" s="17" t="s">
        <v>41</v>
      </c>
      <c r="F57" s="17" t="s">
        <v>165</v>
      </c>
      <c r="G57" s="18" t="s">
        <v>164</v>
      </c>
      <c r="H57" s="18">
        <v>0.2</v>
      </c>
      <c r="I57" s="18">
        <v>0.55</v>
      </c>
      <c r="J57" s="18">
        <v>0.44</v>
      </c>
      <c r="K57" s="18">
        <v>0.44</v>
      </c>
      <c r="L57" s="18">
        <v>0.44</v>
      </c>
      <c r="M57" s="18">
        <v>0</v>
      </c>
      <c r="N57" s="18">
        <v>0</v>
      </c>
      <c r="O57" s="18">
        <v>0</v>
      </c>
      <c r="P57" s="18">
        <v>1.22</v>
      </c>
      <c r="Q57" s="28"/>
      <c r="R57" s="28"/>
      <c r="S57" s="27">
        <f t="shared" si="9"/>
        <v>0.11</v>
      </c>
      <c r="T57" s="27">
        <f t="shared" si="10"/>
        <v>0</v>
      </c>
      <c r="U57" s="27">
        <f t="shared" si="11"/>
        <v>0.11</v>
      </c>
      <c r="V57" s="29">
        <f t="shared" si="3"/>
        <v>0</v>
      </c>
      <c r="W57" s="29">
        <f t="shared" si="7"/>
        <v>0</v>
      </c>
      <c r="X57" s="29">
        <f t="shared" si="8"/>
        <v>0</v>
      </c>
      <c r="Y57" s="27">
        <f t="shared" si="6"/>
        <v>0.9258</v>
      </c>
      <c r="Z57" s="30"/>
      <c r="AA57" s="30"/>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2"/>
    </row>
    <row r="58" s="2" customFormat="1" ht="25.5" customHeight="1" spans="1:63">
      <c r="A58" s="16" t="s">
        <v>73</v>
      </c>
      <c r="B58" s="16" t="s">
        <v>74</v>
      </c>
      <c r="C58" s="16" t="s">
        <v>39</v>
      </c>
      <c r="D58" s="16" t="s">
        <v>40</v>
      </c>
      <c r="E58" s="17" t="s">
        <v>41</v>
      </c>
      <c r="F58" s="17" t="s">
        <v>166</v>
      </c>
      <c r="G58" s="18" t="s">
        <v>76</v>
      </c>
      <c r="H58" s="18">
        <v>0.5</v>
      </c>
      <c r="I58" s="18">
        <v>2.4</v>
      </c>
      <c r="J58" s="18">
        <v>1.7</v>
      </c>
      <c r="K58" s="18">
        <v>0.9</v>
      </c>
      <c r="L58" s="18">
        <v>0.9</v>
      </c>
      <c r="M58" s="18">
        <v>0</v>
      </c>
      <c r="N58" s="18">
        <v>0</v>
      </c>
      <c r="O58" s="18">
        <v>0</v>
      </c>
      <c r="P58" s="18">
        <v>3.95</v>
      </c>
      <c r="Q58" s="28"/>
      <c r="R58" s="28"/>
      <c r="S58" s="27">
        <f t="shared" si="9"/>
        <v>0.7</v>
      </c>
      <c r="T58" s="27">
        <f t="shared" si="10"/>
        <v>0</v>
      </c>
      <c r="U58" s="27">
        <f t="shared" si="11"/>
        <v>1.5</v>
      </c>
      <c r="V58" s="29">
        <f t="shared" si="3"/>
        <v>0.8</v>
      </c>
      <c r="W58" s="29">
        <f t="shared" si="7"/>
        <v>0</v>
      </c>
      <c r="X58" s="29">
        <f t="shared" si="8"/>
        <v>0</v>
      </c>
      <c r="Y58" s="27">
        <f t="shared" si="6"/>
        <v>3.201</v>
      </c>
      <c r="Z58" s="30"/>
      <c r="AA58" s="30"/>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2"/>
    </row>
    <row r="59" s="2" customFormat="1" ht="25.5" customHeight="1" spans="1:63">
      <c r="A59" s="16" t="s">
        <v>148</v>
      </c>
      <c r="B59" s="16" t="s">
        <v>149</v>
      </c>
      <c r="C59" s="16" t="s">
        <v>39</v>
      </c>
      <c r="D59" s="16" t="s">
        <v>40</v>
      </c>
      <c r="E59" s="17" t="s">
        <v>41</v>
      </c>
      <c r="F59" s="17" t="s">
        <v>166</v>
      </c>
      <c r="G59" s="18" t="s">
        <v>150</v>
      </c>
      <c r="H59" s="18">
        <v>0.4</v>
      </c>
      <c r="I59" s="18">
        <v>2.4</v>
      </c>
      <c r="J59" s="18">
        <v>1.7</v>
      </c>
      <c r="K59" s="18">
        <v>0.9</v>
      </c>
      <c r="L59" s="18">
        <v>0.9</v>
      </c>
      <c r="M59" s="18">
        <v>0</v>
      </c>
      <c r="N59" s="18">
        <v>0</v>
      </c>
      <c r="O59" s="18">
        <v>0</v>
      </c>
      <c r="P59" s="18">
        <v>3.95</v>
      </c>
      <c r="Q59" s="28"/>
      <c r="R59" s="28"/>
      <c r="S59" s="27">
        <f t="shared" si="9"/>
        <v>0.7</v>
      </c>
      <c r="T59" s="27">
        <f t="shared" si="10"/>
        <v>0</v>
      </c>
      <c r="U59" s="27">
        <f t="shared" si="11"/>
        <v>1.5</v>
      </c>
      <c r="V59" s="29">
        <f t="shared" si="3"/>
        <v>0.8</v>
      </c>
      <c r="W59" s="29">
        <f t="shared" si="7"/>
        <v>0</v>
      </c>
      <c r="X59" s="29">
        <f t="shared" si="8"/>
        <v>0</v>
      </c>
      <c r="Y59" s="27">
        <f t="shared" si="6"/>
        <v>3.3124</v>
      </c>
      <c r="Z59" s="30"/>
      <c r="AA59" s="30"/>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2"/>
    </row>
    <row r="60" s="2" customFormat="1" ht="25.5" customHeight="1" spans="1:63">
      <c r="A60" s="16" t="s">
        <v>95</v>
      </c>
      <c r="B60" s="16" t="s">
        <v>96</v>
      </c>
      <c r="C60" s="16" t="s">
        <v>39</v>
      </c>
      <c r="D60" s="16" t="s">
        <v>40</v>
      </c>
      <c r="E60" s="17" t="s">
        <v>41</v>
      </c>
      <c r="F60" s="17" t="s">
        <v>167</v>
      </c>
      <c r="G60" s="18" t="s">
        <v>98</v>
      </c>
      <c r="H60" s="18">
        <v>1.5</v>
      </c>
      <c r="I60" s="18">
        <v>8</v>
      </c>
      <c r="J60" s="18">
        <v>4</v>
      </c>
      <c r="K60" s="18">
        <v>2.5</v>
      </c>
      <c r="L60" s="18">
        <v>2.5</v>
      </c>
      <c r="M60" s="18">
        <v>0</v>
      </c>
      <c r="N60" s="18">
        <v>0</v>
      </c>
      <c r="O60" s="18">
        <v>0</v>
      </c>
      <c r="P60" s="18">
        <v>15.02</v>
      </c>
      <c r="Q60" s="28"/>
      <c r="R60" s="28"/>
      <c r="S60" s="27">
        <f t="shared" si="9"/>
        <v>4</v>
      </c>
      <c r="T60" s="27">
        <f t="shared" si="10"/>
        <v>0</v>
      </c>
      <c r="U60" s="27">
        <f t="shared" si="11"/>
        <v>5.5</v>
      </c>
      <c r="V60" s="29">
        <f t="shared" si="3"/>
        <v>1.5</v>
      </c>
      <c r="W60" s="29">
        <f t="shared" si="7"/>
        <v>0</v>
      </c>
      <c r="X60" s="29">
        <f t="shared" si="8"/>
        <v>0</v>
      </c>
      <c r="Y60" s="27">
        <f t="shared" si="6"/>
        <v>12.47</v>
      </c>
      <c r="Z60" s="30"/>
      <c r="AA60" s="30"/>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2"/>
    </row>
    <row r="61" s="2" customFormat="1" ht="25.5" customHeight="1" spans="1:63">
      <c r="A61" s="16" t="s">
        <v>112</v>
      </c>
      <c r="B61" s="16" t="s">
        <v>113</v>
      </c>
      <c r="C61" s="16" t="s">
        <v>39</v>
      </c>
      <c r="D61" s="16" t="s">
        <v>40</v>
      </c>
      <c r="E61" s="17" t="s">
        <v>41</v>
      </c>
      <c r="F61" s="17" t="s">
        <v>167</v>
      </c>
      <c r="G61" s="18" t="s">
        <v>114</v>
      </c>
      <c r="H61" s="18">
        <v>1</v>
      </c>
      <c r="I61" s="18">
        <v>8</v>
      </c>
      <c r="J61" s="18">
        <v>4</v>
      </c>
      <c r="K61" s="18">
        <v>2.5</v>
      </c>
      <c r="L61" s="18">
        <v>2.5</v>
      </c>
      <c r="M61" s="18">
        <v>0</v>
      </c>
      <c r="N61" s="18">
        <v>0</v>
      </c>
      <c r="O61" s="18">
        <v>0</v>
      </c>
      <c r="P61" s="18">
        <v>15.02</v>
      </c>
      <c r="Q61" s="28"/>
      <c r="R61" s="28"/>
      <c r="S61" s="27">
        <f t="shared" si="9"/>
        <v>4</v>
      </c>
      <c r="T61" s="27">
        <f t="shared" si="10"/>
        <v>0</v>
      </c>
      <c r="U61" s="27">
        <f t="shared" si="11"/>
        <v>5.5</v>
      </c>
      <c r="V61" s="29">
        <f t="shared" si="3"/>
        <v>1.5</v>
      </c>
      <c r="W61" s="29">
        <f t="shared" si="7"/>
        <v>0</v>
      </c>
      <c r="X61" s="29">
        <f t="shared" si="8"/>
        <v>0</v>
      </c>
      <c r="Y61" s="27">
        <f t="shared" si="6"/>
        <v>13.246</v>
      </c>
      <c r="Z61" s="30"/>
      <c r="AA61" s="30"/>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2"/>
    </row>
    <row r="62" s="2" customFormat="1" ht="25.5" customHeight="1" spans="1:63">
      <c r="A62" s="16" t="s">
        <v>142</v>
      </c>
      <c r="B62" s="16" t="s">
        <v>143</v>
      </c>
      <c r="C62" s="16" t="s">
        <v>39</v>
      </c>
      <c r="D62" s="16" t="s">
        <v>40</v>
      </c>
      <c r="E62" s="17" t="s">
        <v>41</v>
      </c>
      <c r="F62" s="17" t="s">
        <v>168</v>
      </c>
      <c r="G62" s="18" t="s">
        <v>46</v>
      </c>
      <c r="H62" s="18">
        <v>0.28</v>
      </c>
      <c r="I62" s="18">
        <v>4.2</v>
      </c>
      <c r="J62" s="18">
        <v>2.94</v>
      </c>
      <c r="K62" s="18">
        <v>2.94</v>
      </c>
      <c r="L62" s="18">
        <v>2.94</v>
      </c>
      <c r="M62" s="18">
        <v>0.02</v>
      </c>
      <c r="N62" s="18">
        <v>0.02</v>
      </c>
      <c r="O62" s="18">
        <v>0.02</v>
      </c>
      <c r="P62" s="18">
        <v>6.5</v>
      </c>
      <c r="Q62" s="28"/>
      <c r="R62" s="28"/>
      <c r="S62" s="27">
        <f t="shared" si="9"/>
        <v>1.26</v>
      </c>
      <c r="T62" s="27">
        <f t="shared" si="10"/>
        <v>0</v>
      </c>
      <c r="U62" s="27">
        <f t="shared" si="11"/>
        <v>1.26</v>
      </c>
      <c r="V62" s="29">
        <f t="shared" si="3"/>
        <v>0</v>
      </c>
      <c r="W62" s="29">
        <f t="shared" si="7"/>
        <v>0</v>
      </c>
      <c r="X62" s="29">
        <f t="shared" si="8"/>
        <v>0</v>
      </c>
      <c r="Y62" s="27">
        <f t="shared" si="6"/>
        <v>6.10728</v>
      </c>
      <c r="Z62" s="30"/>
      <c r="AA62" s="30"/>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2"/>
    </row>
    <row r="63" s="2" customFormat="1" ht="25.5" customHeight="1" spans="1:63">
      <c r="A63" s="16" t="s">
        <v>115</v>
      </c>
      <c r="B63" s="16" t="s">
        <v>116</v>
      </c>
      <c r="C63" s="16" t="s">
        <v>39</v>
      </c>
      <c r="D63" s="16" t="s">
        <v>40</v>
      </c>
      <c r="E63" s="17" t="s">
        <v>41</v>
      </c>
      <c r="F63" s="17" t="s">
        <v>168</v>
      </c>
      <c r="G63" s="18" t="s">
        <v>117</v>
      </c>
      <c r="H63" s="18">
        <v>0.6</v>
      </c>
      <c r="I63" s="18">
        <v>4.2</v>
      </c>
      <c r="J63" s="18">
        <v>2.94</v>
      </c>
      <c r="K63" s="18">
        <v>2.94</v>
      </c>
      <c r="L63" s="18">
        <v>2.94</v>
      </c>
      <c r="M63" s="18">
        <v>0.02</v>
      </c>
      <c r="N63" s="18">
        <v>0.02</v>
      </c>
      <c r="O63" s="18">
        <v>0.02</v>
      </c>
      <c r="P63" s="18">
        <v>6.5</v>
      </c>
      <c r="Q63" s="28"/>
      <c r="R63" s="28"/>
      <c r="S63" s="27">
        <f t="shared" si="9"/>
        <v>1.26</v>
      </c>
      <c r="T63" s="27">
        <f t="shared" si="10"/>
        <v>0</v>
      </c>
      <c r="U63" s="27">
        <f t="shared" si="11"/>
        <v>1.26</v>
      </c>
      <c r="V63" s="29">
        <f t="shared" si="3"/>
        <v>0</v>
      </c>
      <c r="W63" s="29">
        <f t="shared" si="7"/>
        <v>0</v>
      </c>
      <c r="X63" s="29">
        <f t="shared" si="8"/>
        <v>0</v>
      </c>
      <c r="Y63" s="27">
        <f t="shared" si="6"/>
        <v>5.5084</v>
      </c>
      <c r="Z63" s="30"/>
      <c r="AA63" s="30"/>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2"/>
    </row>
    <row r="64" s="2" customFormat="1" ht="25.5" customHeight="1" spans="1:63">
      <c r="A64" s="16" t="s">
        <v>99</v>
      </c>
      <c r="B64" s="16" t="s">
        <v>100</v>
      </c>
      <c r="C64" s="16" t="s">
        <v>39</v>
      </c>
      <c r="D64" s="16" t="s">
        <v>40</v>
      </c>
      <c r="E64" s="17" t="s">
        <v>41</v>
      </c>
      <c r="F64" s="17" t="s">
        <v>168</v>
      </c>
      <c r="G64" s="18" t="s">
        <v>101</v>
      </c>
      <c r="H64" s="18">
        <v>1.3</v>
      </c>
      <c r="I64" s="18">
        <v>4.2</v>
      </c>
      <c r="J64" s="18">
        <v>2.94</v>
      </c>
      <c r="K64" s="18">
        <v>2.94</v>
      </c>
      <c r="L64" s="18">
        <v>2.94</v>
      </c>
      <c r="M64" s="18">
        <v>0.02</v>
      </c>
      <c r="N64" s="18">
        <v>0.02</v>
      </c>
      <c r="O64" s="18">
        <v>0.02</v>
      </c>
      <c r="P64" s="18">
        <v>6.5</v>
      </c>
      <c r="Q64" s="28"/>
      <c r="R64" s="28"/>
      <c r="S64" s="27">
        <f t="shared" si="9"/>
        <v>1.26</v>
      </c>
      <c r="T64" s="27">
        <f t="shared" si="10"/>
        <v>0</v>
      </c>
      <c r="U64" s="27">
        <f t="shared" si="11"/>
        <v>1.26</v>
      </c>
      <c r="V64" s="29">
        <f t="shared" si="3"/>
        <v>0</v>
      </c>
      <c r="W64" s="29">
        <f t="shared" si="7"/>
        <v>0</v>
      </c>
      <c r="X64" s="29">
        <f t="shared" si="8"/>
        <v>0</v>
      </c>
      <c r="Y64" s="27">
        <f t="shared" si="6"/>
        <v>4.3646</v>
      </c>
      <c r="Z64" s="30"/>
      <c r="AA64" s="30"/>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2"/>
    </row>
    <row r="65" s="2" customFormat="1" ht="25.5" customHeight="1" spans="1:63">
      <c r="A65" s="16" t="s">
        <v>145</v>
      </c>
      <c r="B65" s="16" t="s">
        <v>146</v>
      </c>
      <c r="C65" s="16" t="s">
        <v>39</v>
      </c>
      <c r="D65" s="16" t="s">
        <v>40</v>
      </c>
      <c r="E65" s="17" t="s">
        <v>41</v>
      </c>
      <c r="F65" s="17" t="s">
        <v>168</v>
      </c>
      <c r="G65" s="18" t="s">
        <v>147</v>
      </c>
      <c r="H65" s="18">
        <v>0.5</v>
      </c>
      <c r="I65" s="18">
        <v>4.2</v>
      </c>
      <c r="J65" s="18">
        <v>2.94</v>
      </c>
      <c r="K65" s="18">
        <v>2.94</v>
      </c>
      <c r="L65" s="18">
        <v>2.94</v>
      </c>
      <c r="M65" s="18">
        <v>0.02</v>
      </c>
      <c r="N65" s="18">
        <v>0.02</v>
      </c>
      <c r="O65" s="18">
        <v>0.02</v>
      </c>
      <c r="P65" s="18">
        <v>6.5</v>
      </c>
      <c r="Q65" s="28"/>
      <c r="R65" s="28"/>
      <c r="S65" s="27">
        <f t="shared" si="9"/>
        <v>1.26</v>
      </c>
      <c r="T65" s="27">
        <f t="shared" si="10"/>
        <v>0</v>
      </c>
      <c r="U65" s="27">
        <f t="shared" si="11"/>
        <v>1.26</v>
      </c>
      <c r="V65" s="29">
        <f t="shared" si="3"/>
        <v>0</v>
      </c>
      <c r="W65" s="29">
        <f t="shared" si="7"/>
        <v>0</v>
      </c>
      <c r="X65" s="29">
        <f t="shared" si="8"/>
        <v>0</v>
      </c>
      <c r="Y65" s="27">
        <f t="shared" si="6"/>
        <v>5.768</v>
      </c>
      <c r="Z65" s="30"/>
      <c r="AA65" s="30"/>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2"/>
    </row>
    <row r="66" s="2" customFormat="1" ht="25.5" customHeight="1" spans="1:63">
      <c r="A66" s="16" t="s">
        <v>148</v>
      </c>
      <c r="B66" s="16" t="s">
        <v>149</v>
      </c>
      <c r="C66" s="16" t="s">
        <v>39</v>
      </c>
      <c r="D66" s="16" t="s">
        <v>40</v>
      </c>
      <c r="E66" s="17" t="s">
        <v>41</v>
      </c>
      <c r="F66" s="17" t="s">
        <v>168</v>
      </c>
      <c r="G66" s="18" t="s">
        <v>150</v>
      </c>
      <c r="H66" s="18">
        <v>0.26</v>
      </c>
      <c r="I66" s="18">
        <v>4.2</v>
      </c>
      <c r="J66" s="18">
        <v>2.94</v>
      </c>
      <c r="K66" s="18">
        <v>2.94</v>
      </c>
      <c r="L66" s="18">
        <v>2.94</v>
      </c>
      <c r="M66" s="18">
        <v>0.02</v>
      </c>
      <c r="N66" s="18">
        <v>0.02</v>
      </c>
      <c r="O66" s="18">
        <v>0.02</v>
      </c>
      <c r="P66" s="18">
        <v>6.5</v>
      </c>
      <c r="Q66" s="28"/>
      <c r="R66" s="28"/>
      <c r="S66" s="27">
        <f t="shared" si="9"/>
        <v>1.26</v>
      </c>
      <c r="T66" s="27">
        <f t="shared" si="10"/>
        <v>0</v>
      </c>
      <c r="U66" s="27">
        <f t="shared" si="11"/>
        <v>1.26</v>
      </c>
      <c r="V66" s="29">
        <f t="shared" si="3"/>
        <v>0</v>
      </c>
      <c r="W66" s="29">
        <f t="shared" si="7"/>
        <v>0</v>
      </c>
      <c r="X66" s="29">
        <f t="shared" si="8"/>
        <v>0</v>
      </c>
      <c r="Y66" s="27">
        <f t="shared" si="6"/>
        <v>6.10556</v>
      </c>
      <c r="Z66" s="30"/>
      <c r="AA66" s="30"/>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2"/>
    </row>
    <row r="67" s="2" customFormat="1" ht="25.5" customHeight="1" spans="1:63">
      <c r="A67" s="16" t="s">
        <v>102</v>
      </c>
      <c r="B67" s="16" t="s">
        <v>103</v>
      </c>
      <c r="C67" s="16" t="s">
        <v>59</v>
      </c>
      <c r="D67" s="16" t="s">
        <v>40</v>
      </c>
      <c r="E67" s="17" t="s">
        <v>41</v>
      </c>
      <c r="F67" s="17" t="s">
        <v>169</v>
      </c>
      <c r="G67" s="18" t="s">
        <v>105</v>
      </c>
      <c r="H67" s="18">
        <v>0.4</v>
      </c>
      <c r="I67" s="18">
        <v>2.322131</v>
      </c>
      <c r="J67" s="18">
        <v>1.4</v>
      </c>
      <c r="K67" s="18">
        <v>1.403246</v>
      </c>
      <c r="L67" s="18">
        <v>1.4</v>
      </c>
      <c r="M67" s="18">
        <v>0.07</v>
      </c>
      <c r="N67" s="18">
        <v>0.07</v>
      </c>
      <c r="O67" s="18">
        <v>0.02</v>
      </c>
      <c r="P67" s="18">
        <v>2.67</v>
      </c>
      <c r="Q67" s="28"/>
      <c r="R67" s="28"/>
      <c r="S67" s="27">
        <f t="shared" si="9"/>
        <v>0.922131</v>
      </c>
      <c r="T67" s="27">
        <f t="shared" si="10"/>
        <v>0.00324600000000008</v>
      </c>
      <c r="U67" s="27">
        <f t="shared" si="11"/>
        <v>0.918885</v>
      </c>
      <c r="V67" s="29">
        <f t="shared" si="3"/>
        <v>0</v>
      </c>
      <c r="W67" s="29">
        <f t="shared" si="7"/>
        <v>0</v>
      </c>
      <c r="X67" s="29">
        <f t="shared" si="8"/>
        <v>0.05</v>
      </c>
      <c r="Y67" s="27">
        <f t="shared" si="6"/>
        <v>2.1348</v>
      </c>
      <c r="Z67" s="30"/>
      <c r="AA67" s="30"/>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2"/>
    </row>
    <row r="68" s="2" customFormat="1" ht="25.5" customHeight="1" spans="1:63">
      <c r="A68" s="16" t="s">
        <v>57</v>
      </c>
      <c r="B68" s="16" t="s">
        <v>58</v>
      </c>
      <c r="C68" s="16" t="s">
        <v>59</v>
      </c>
      <c r="D68" s="16" t="s">
        <v>40</v>
      </c>
      <c r="E68" s="17" t="s">
        <v>41</v>
      </c>
      <c r="F68" s="17" t="s">
        <v>169</v>
      </c>
      <c r="G68" s="18" t="s">
        <v>61</v>
      </c>
      <c r="H68" s="18">
        <v>1</v>
      </c>
      <c r="I68" s="18">
        <v>2.322131</v>
      </c>
      <c r="J68" s="18">
        <v>1.4</v>
      </c>
      <c r="K68" s="18">
        <v>1.403246</v>
      </c>
      <c r="L68" s="18">
        <v>1.4</v>
      </c>
      <c r="M68" s="18">
        <v>0.07</v>
      </c>
      <c r="N68" s="18">
        <v>0.07</v>
      </c>
      <c r="O68" s="18">
        <v>0.02</v>
      </c>
      <c r="P68" s="18">
        <v>2.67</v>
      </c>
      <c r="Q68" s="28"/>
      <c r="R68" s="28"/>
      <c r="S68" s="27">
        <f t="shared" si="9"/>
        <v>0.922131</v>
      </c>
      <c r="T68" s="27">
        <f t="shared" si="10"/>
        <v>0.00324600000000008</v>
      </c>
      <c r="U68" s="27">
        <f t="shared" si="11"/>
        <v>0.918885</v>
      </c>
      <c r="V68" s="29">
        <f t="shared" si="3"/>
        <v>0</v>
      </c>
      <c r="W68" s="29">
        <f t="shared" si="7"/>
        <v>0</v>
      </c>
      <c r="X68" s="29">
        <f t="shared" si="8"/>
        <v>0.05</v>
      </c>
      <c r="Y68" s="27">
        <f t="shared" si="6"/>
        <v>1.1775</v>
      </c>
      <c r="Z68" s="30"/>
      <c r="AA68" s="30"/>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2"/>
    </row>
    <row r="69" s="2" customFormat="1" ht="25.5" customHeight="1" spans="1:63">
      <c r="A69" s="16" t="s">
        <v>142</v>
      </c>
      <c r="B69" s="16" t="s">
        <v>143</v>
      </c>
      <c r="C69" s="16" t="s">
        <v>39</v>
      </c>
      <c r="D69" s="16" t="s">
        <v>40</v>
      </c>
      <c r="E69" s="17" t="s">
        <v>41</v>
      </c>
      <c r="F69" s="17" t="s">
        <v>170</v>
      </c>
      <c r="G69" s="18" t="s">
        <v>46</v>
      </c>
      <c r="H69" s="18">
        <v>0.3</v>
      </c>
      <c r="I69" s="18">
        <v>1.7</v>
      </c>
      <c r="J69" s="18">
        <v>1.3</v>
      </c>
      <c r="K69" s="18">
        <v>1.15</v>
      </c>
      <c r="L69" s="18">
        <v>1.15</v>
      </c>
      <c r="M69" s="18">
        <v>0</v>
      </c>
      <c r="N69" s="18">
        <v>0</v>
      </c>
      <c r="O69" s="18">
        <v>0</v>
      </c>
      <c r="P69" s="18">
        <v>2.73</v>
      </c>
      <c r="Q69" s="28"/>
      <c r="R69" s="28"/>
      <c r="S69" s="27">
        <f t="shared" si="9"/>
        <v>0.4</v>
      </c>
      <c r="T69" s="27">
        <f t="shared" si="10"/>
        <v>0</v>
      </c>
      <c r="U69" s="27">
        <f t="shared" si="11"/>
        <v>0.55</v>
      </c>
      <c r="V69" s="29">
        <f t="shared" si="3"/>
        <v>0.15</v>
      </c>
      <c r="W69" s="29">
        <f t="shared" si="7"/>
        <v>0</v>
      </c>
      <c r="X69" s="29">
        <f t="shared" si="8"/>
        <v>0</v>
      </c>
      <c r="Y69" s="27">
        <f t="shared" si="6"/>
        <v>2.2878</v>
      </c>
      <c r="Z69" s="30"/>
      <c r="AA69" s="30"/>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2"/>
    </row>
    <row r="70" s="2" customFormat="1" ht="25.5" customHeight="1" spans="1:63">
      <c r="A70" s="16" t="s">
        <v>126</v>
      </c>
      <c r="B70" s="16" t="s">
        <v>127</v>
      </c>
      <c r="C70" s="16" t="s">
        <v>39</v>
      </c>
      <c r="D70" s="16" t="s">
        <v>40</v>
      </c>
      <c r="E70" s="17" t="s">
        <v>41</v>
      </c>
      <c r="F70" s="17" t="s">
        <v>170</v>
      </c>
      <c r="G70" s="18" t="s">
        <v>129</v>
      </c>
      <c r="H70" s="18">
        <v>0.2</v>
      </c>
      <c r="I70" s="18">
        <v>1.7</v>
      </c>
      <c r="J70" s="18">
        <v>1.3</v>
      </c>
      <c r="K70" s="18">
        <v>1.15</v>
      </c>
      <c r="L70" s="18">
        <v>1.15</v>
      </c>
      <c r="M70" s="18">
        <v>0</v>
      </c>
      <c r="N70" s="18">
        <v>0</v>
      </c>
      <c r="O70" s="18">
        <v>0</v>
      </c>
      <c r="P70" s="18">
        <v>2.73</v>
      </c>
      <c r="Q70" s="28"/>
      <c r="R70" s="28"/>
      <c r="S70" s="27">
        <f t="shared" si="9"/>
        <v>0.4</v>
      </c>
      <c r="T70" s="27">
        <f t="shared" si="10"/>
        <v>0</v>
      </c>
      <c r="U70" s="27">
        <f t="shared" si="11"/>
        <v>0.55</v>
      </c>
      <c r="V70" s="29">
        <f t="shared" si="3"/>
        <v>0.15</v>
      </c>
      <c r="W70" s="29">
        <f t="shared" si="7"/>
        <v>0</v>
      </c>
      <c r="X70" s="29">
        <f t="shared" si="8"/>
        <v>0</v>
      </c>
      <c r="Y70" s="27">
        <f t="shared" si="6"/>
        <v>2.4348</v>
      </c>
      <c r="Z70" s="30"/>
      <c r="AA70" s="30"/>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2"/>
    </row>
    <row r="71" s="2" customFormat="1" ht="25.5" customHeight="1" spans="1:63">
      <c r="A71" s="16" t="s">
        <v>171</v>
      </c>
      <c r="B71" s="16" t="s">
        <v>172</v>
      </c>
      <c r="C71" s="16" t="s">
        <v>39</v>
      </c>
      <c r="D71" s="16" t="s">
        <v>40</v>
      </c>
      <c r="E71" s="17" t="s">
        <v>41</v>
      </c>
      <c r="F71" s="17" t="s">
        <v>170</v>
      </c>
      <c r="G71" s="18" t="s">
        <v>173</v>
      </c>
      <c r="H71" s="18">
        <v>0.4</v>
      </c>
      <c r="I71" s="18">
        <v>1.7</v>
      </c>
      <c r="J71" s="18">
        <v>1.3</v>
      </c>
      <c r="K71" s="18">
        <v>1.15</v>
      </c>
      <c r="L71" s="18">
        <v>1.15</v>
      </c>
      <c r="M71" s="18">
        <v>0</v>
      </c>
      <c r="N71" s="18">
        <v>0</v>
      </c>
      <c r="O71" s="18">
        <v>0</v>
      </c>
      <c r="P71" s="18">
        <v>2.73</v>
      </c>
      <c r="Q71" s="28"/>
      <c r="R71" s="28"/>
      <c r="S71" s="27">
        <f t="shared" si="9"/>
        <v>0.4</v>
      </c>
      <c r="T71" s="27">
        <f t="shared" si="10"/>
        <v>0</v>
      </c>
      <c r="U71" s="27">
        <f t="shared" si="11"/>
        <v>0.55</v>
      </c>
      <c r="V71" s="29">
        <f>J71-L71</f>
        <v>0.15</v>
      </c>
      <c r="W71" s="29">
        <f t="shared" si="7"/>
        <v>0</v>
      </c>
      <c r="X71" s="29">
        <f t="shared" si="8"/>
        <v>0</v>
      </c>
      <c r="Y71" s="27">
        <f t="shared" si="6"/>
        <v>2.0748</v>
      </c>
      <c r="Z71" s="30"/>
      <c r="AA71" s="30"/>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2"/>
    </row>
    <row r="72" s="2" customFormat="1" ht="25.5" customHeight="1" spans="1:63">
      <c r="A72" s="16" t="s">
        <v>77</v>
      </c>
      <c r="B72" s="16" t="s">
        <v>78</v>
      </c>
      <c r="C72" s="16" t="s">
        <v>39</v>
      </c>
      <c r="D72" s="16" t="s">
        <v>40</v>
      </c>
      <c r="E72" s="17" t="s">
        <v>41</v>
      </c>
      <c r="F72" s="17" t="s">
        <v>170</v>
      </c>
      <c r="G72" s="18" t="s">
        <v>79</v>
      </c>
      <c r="H72" s="18">
        <v>0.25</v>
      </c>
      <c r="I72" s="18">
        <v>1.7</v>
      </c>
      <c r="J72" s="18">
        <v>1.3</v>
      </c>
      <c r="K72" s="18">
        <v>1.15</v>
      </c>
      <c r="L72" s="18">
        <v>1.15</v>
      </c>
      <c r="M72" s="18">
        <v>0</v>
      </c>
      <c r="N72" s="18">
        <v>0</v>
      </c>
      <c r="O72" s="18">
        <v>0</v>
      </c>
      <c r="P72" s="18">
        <v>2.73</v>
      </c>
      <c r="Q72" s="28"/>
      <c r="R72" s="28"/>
      <c r="S72" s="27">
        <f t="shared" si="9"/>
        <v>0.4</v>
      </c>
      <c r="T72" s="27">
        <f t="shared" si="10"/>
        <v>0</v>
      </c>
      <c r="U72" s="27">
        <f t="shared" si="11"/>
        <v>0.55</v>
      </c>
      <c r="V72" s="29">
        <f>J72-L72</f>
        <v>0.15</v>
      </c>
      <c r="W72" s="29">
        <f t="shared" si="7"/>
        <v>0</v>
      </c>
      <c r="X72" s="29">
        <f t="shared" si="8"/>
        <v>0</v>
      </c>
      <c r="Y72" s="27">
        <f>(N72+P72)-(H72+H72*G72/100*C72)</f>
        <v>2.3215</v>
      </c>
      <c r="Z72" s="30"/>
      <c r="AA72" s="30"/>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2"/>
    </row>
    <row r="73" s="2" customFormat="1" ht="25.5" customHeight="1" spans="1:63">
      <c r="A73" s="16" t="s">
        <v>126</v>
      </c>
      <c r="B73" s="16" t="s">
        <v>127</v>
      </c>
      <c r="C73" s="16" t="s">
        <v>39</v>
      </c>
      <c r="D73" s="16" t="s">
        <v>40</v>
      </c>
      <c r="E73" s="17" t="s">
        <v>41</v>
      </c>
      <c r="F73" s="17" t="s">
        <v>174</v>
      </c>
      <c r="G73" s="18" t="s">
        <v>129</v>
      </c>
      <c r="H73" s="18">
        <v>0.3</v>
      </c>
      <c r="I73" s="18">
        <v>1</v>
      </c>
      <c r="J73" s="18">
        <v>0.75</v>
      </c>
      <c r="K73" s="18">
        <v>0.3</v>
      </c>
      <c r="L73" s="18">
        <v>0.3</v>
      </c>
      <c r="M73" s="18">
        <v>0</v>
      </c>
      <c r="N73" s="18">
        <v>0</v>
      </c>
      <c r="O73" s="18">
        <v>0</v>
      </c>
      <c r="P73" s="18">
        <v>1.84</v>
      </c>
      <c r="Q73" s="28"/>
      <c r="R73" s="28"/>
      <c r="S73" s="27">
        <f t="shared" si="9"/>
        <v>0.25</v>
      </c>
      <c r="T73" s="27">
        <f t="shared" si="10"/>
        <v>0</v>
      </c>
      <c r="U73" s="27">
        <f t="shared" si="11"/>
        <v>0.7</v>
      </c>
      <c r="V73" s="29">
        <f>J73-L73</f>
        <v>0.45</v>
      </c>
      <c r="W73" s="29">
        <f t="shared" si="7"/>
        <v>0</v>
      </c>
      <c r="X73" s="29">
        <f t="shared" si="8"/>
        <v>0</v>
      </c>
      <c r="Y73" s="27">
        <f>(N73+P73)-(H73+H73*G73/100*C73)</f>
        <v>1.3972</v>
      </c>
      <c r="Z73" s="30"/>
      <c r="AA73" s="30"/>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2"/>
    </row>
    <row r="74" s="2" customFormat="1" ht="25.5" customHeight="1" spans="1:63">
      <c r="A74" s="16" t="s">
        <v>102</v>
      </c>
      <c r="B74" s="16" t="s">
        <v>103</v>
      </c>
      <c r="C74" s="16" t="s">
        <v>59</v>
      </c>
      <c r="D74" s="16" t="s">
        <v>40</v>
      </c>
      <c r="E74" s="17" t="s">
        <v>41</v>
      </c>
      <c r="F74" s="17" t="s">
        <v>60</v>
      </c>
      <c r="G74" s="18" t="s">
        <v>105</v>
      </c>
      <c r="H74" s="18">
        <v>0.3</v>
      </c>
      <c r="I74" s="18">
        <v>0.856228</v>
      </c>
      <c r="J74" s="18">
        <v>0.5</v>
      </c>
      <c r="K74" s="18">
        <v>0.856228</v>
      </c>
      <c r="L74" s="18">
        <v>0.5</v>
      </c>
      <c r="M74" s="18">
        <v>0</v>
      </c>
      <c r="N74" s="18">
        <v>0</v>
      </c>
      <c r="O74" s="18">
        <v>0</v>
      </c>
      <c r="P74" s="18">
        <v>1</v>
      </c>
      <c r="Q74" s="28"/>
      <c r="R74" s="28"/>
      <c r="S74" s="27">
        <f t="shared" si="9"/>
        <v>0.356228</v>
      </c>
      <c r="T74" s="27">
        <f t="shared" si="10"/>
        <v>0.356228</v>
      </c>
      <c r="U74" s="27">
        <f t="shared" si="11"/>
        <v>0</v>
      </c>
      <c r="V74" s="29">
        <f>J74-L74</f>
        <v>0</v>
      </c>
      <c r="W74" s="29">
        <f t="shared" si="7"/>
        <v>0</v>
      </c>
      <c r="X74" s="29">
        <f t="shared" si="8"/>
        <v>0</v>
      </c>
      <c r="Y74" s="27">
        <f>(N74+P74)-(H74+H74*G74/100*C74)</f>
        <v>0.5461</v>
      </c>
      <c r="Z74" s="30"/>
      <c r="AA74" s="30"/>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2"/>
    </row>
  </sheetData>
  <sheetProtection formatCells="0" insertHyperlinks="0" autoFilter="0"/>
  <autoFilter ref="A4:HG74">
    <extLst/>
  </autoFilter>
  <mergeCells count="19">
    <mergeCell ref="A1:R1"/>
    <mergeCell ref="A2:F2"/>
    <mergeCell ref="K4:O4"/>
    <mergeCell ref="K5:L5"/>
    <mergeCell ref="N5:O5"/>
    <mergeCell ref="A4:A6"/>
    <mergeCell ref="B4:B6"/>
    <mergeCell ref="C4:C6"/>
    <mergeCell ref="D4:D6"/>
    <mergeCell ref="E4:E6"/>
    <mergeCell ref="F4:F6"/>
    <mergeCell ref="G4:G6"/>
    <mergeCell ref="H4:H6"/>
    <mergeCell ref="M5:M6"/>
    <mergeCell ref="P4:P5"/>
    <mergeCell ref="Q4:Q6"/>
    <mergeCell ref="R4:R6"/>
    <mergeCell ref="I4:J5"/>
    <mergeCell ref="S4:Y5"/>
  </mergeCells>
  <conditionalFormatting sqref="V8:Y74">
    <cfRule type="cellIs" dxfId="0" priority="33" operator="lessThan">
      <formula>0</formula>
    </cfRule>
    <cfRule type="cellIs" dxfId="1" priority="34" operator="lessThan">
      <formula>0</formula>
    </cfRule>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
   < c o m m e n t L i s t   x m l n s = " h t t p s : / / w e b . w p s . c n / e t / 2 0 1 8 / m a i n "   s h e e t S t i d = " 4 " >  
     < c o m m e n t   x m l n s = " h t t p s : / / w e b . w p s . c n / e t / 2 0 1 8 / m a i n "   s : r e f = " K 1 4 "   x m l n s : s = " h t t p : / / s c h e m a s . o p e n x m l f o r m a t s . o r g / s p r e a d s h e e t m l / 2 0 0 6 / m a i n "   r g b C l r = " F F 0 0 0 0 " >  
       < i t e m   x m l n s = " h t t p s : / / w e b . w p s . c n / e t / 2 0 1 8 / m a i n "   i s N o r m a l = " 1 "   i d = " { b a d 9 e f 6 3 - f 1 3 2 - 4 d 1 5 - 9 3 9 7 - 2 6 2 e 6 6 a 2 5 c 8 4 } " > 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1 5 "   x m l n s : s = " h t t p : / / s c h e m a s . o p e n x m l f o r m a t s . o r g / s p r e a d s h e e t m l / 2 0 0 6 / m a i n "   r g b C l r = " F F 0 0 0 0 " >  
       < i t e m   x m l n s = " h t t p s : / / w e b . w p s . c n / e t / 2 0 1 8 / m a i n "   i s N o r m a l = " 1 "   i d = " { 2 d a b 2 a 1 0 - 2 6 7 a - 4 6 c 2 - 9 8 3 b - e d 9 8 3 c c 3 7 e d 9 } " > 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1 6 "   x m l n s : s = " h t t p : / / s c h e m a s . o p e n x m l f o r m a t s . o r g / s p r e a d s h e e t m l / 2 0 0 6 / m a i n "   r g b C l r = " F F 0 0 0 0 " >  
       < i t e m   x m l n s = " h t t p s : / / w e b . w p s . c n / e t / 2 0 1 8 / m a i n "   i s N o r m a l = " 1 "   i d = " { 4 f 3 8 b b 4 e - 8 3 2 7 - 4 8 6 3 - 8 5 6 b - 6 0 4 3 f c e e 9 1 9 a } " > 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1 7 "   x m l n s : s = " h t t p : / / s c h e m a s . o p e n x m l f o r m a t s . o r g / s p r e a d s h e e t m l / 2 0 0 6 / m a i n "   r g b C l r = " F F 0 0 0 0 " >  
       < i t e m   x m l n s = " h t t p s : / / w e b . w p s . c n / e t / 2 0 1 8 / m a i n "   i s N o r m a l = " 1 "   i d = " { e 1 8 3 4 3 2 a - b b c 2 - 4 7 5 8 - 9 4 d 4 - b 2 4 e 4 7 f 3 e a a 6 } " > 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1 8 "   x m l n s : s = " h t t p : / / s c h e m a s . o p e n x m l f o r m a t s . o r g / s p r e a d s h e e t m l / 2 0 0 6 / m a i n "   r g b C l r = " F F 0 0 0 0 " >  
       < i t e m   x m l n s = " h t t p s : / / w e b . w p s . c n / e t / 2 0 1 8 / m a i n "   i s N o r m a l = " 1 "   i d = " { 6 6 0 b 4 4 b 8 - 9 f 6 e - 4 3 c 0 - b 4 6 0 - 2 5 3 7 0 e 7 5 0 7 3 5 } " > 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1 9 "   x m l n s : s = " h t t p : / / s c h e m a s . o p e n x m l f o r m a t s . o r g / s p r e a d s h e e t m l / 2 0 0 6 / m a i n "   r g b C l r = " F F 0 0 0 0 " >  
       < i t e m   x m l n s = " h t t p s : / / w e b . w p s . c n / e t / 2 0 1 8 / m a i n "   i s N o r m a l = " 1 "   i d = " { d 0 b 1 5 2 2 d - b 5 4 2 - 4 2 6 4 - a f 7 d - d 7 f b b d d 0 8 e d 9 } " > 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0 "   x m l n s : s = " h t t p : / / s c h e m a s . o p e n x m l f o r m a t s . o r g / s p r e a d s h e e t m l / 2 0 0 6 / m a i n "   r g b C l r = " F F 0 0 0 0 " >  
       < i t e m   x m l n s = " h t t p s : / / w e b . w p s . c n / e t / 2 0 1 8 / m a i n "   i s N o r m a l = " 1 "   i d = " { 2 d a 0 9 1 1 2 - c 1 c e - 4 a 9 a - 8 7 7 9 - 9 3 2 f 9 1 5 1 2 8 f 3 } " > 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1 "   x m l n s : s = " h t t p : / / s c h e m a s . o p e n x m l f o r m a t s . o r g / s p r e a d s h e e t m l / 2 0 0 6 / m a i n "   r g b C l r = " F F 0 0 0 0 " >  
       < i t e m   x m l n s = " h t t p s : / / w e b . w p s . c n / e t / 2 0 1 8 / m a i n "   i s N o r m a l = " 1 "   i d = " { 2 0 1 a f c 3 9 - 2 0 3 9 - 4 8 a 8 - 9 c e 4 - b 7 5 5 4 3 0 7 5 b 6 a } " > 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2 "   x m l n s : s = " h t t p : / / s c h e m a s . o p e n x m l f o r m a t s . o r g / s p r e a d s h e e t m l / 2 0 0 6 / m a i n "   r g b C l r = " F F 0 0 0 0 " >  
       < i t e m   x m l n s = " h t t p s : / / w e b . w p s . c n / e t / 2 0 1 8 / m a i n "   i s N o r m a l = " 1 "   i d = " { 7 1 d b 3 f 9 e - 4 5 e 7 - 4 6 4 6 - b f 9 0 - b d 0 e 0 b b 5 8 6 1 3 } " > 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3 "   x m l n s : s = " h t t p : / / s c h e m a s . o p e n x m l f o r m a t s . o r g / s p r e a d s h e e t m l / 2 0 0 6 / m a i n "   r g b C l r = " F F 0 0 0 0 " >  
       < i t e m   x m l n s = " h t t p s : / / w e b . w p s . c n / e t / 2 0 1 8 / m a i n "   i s N o r m a l = " 1 "   i d = " { d 5 5 6 1 e 1 c - c 5 4 2 - 4 f 0 e - 9 0 d 4 - 5 0 0 6 a 2 4 c 1 b 5 2 } " > 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4 "   x m l n s : s = " h t t p : / / s c h e m a s . o p e n x m l f o r m a t s . o r g / s p r e a d s h e e t m l / 2 0 0 6 / m a i n "   r g b C l r = " F F 0 0 0 0 " >  
       < i t e m   x m l n s = " h t t p s : / / w e b . w p s . c n / e t / 2 0 1 8 / m a i n "   i s N o r m a l = " 1 "   i d = " { a 7 2 3 3 8 6 5 - 5 e d 8 - 4 6 4 a - a a f d - 8 9 a f 1 d 6 c 8 f b 3 } " > 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5 "   x m l n s : s = " h t t p : / / s c h e m a s . o p e n x m l f o r m a t s . o r g / s p r e a d s h e e t m l / 2 0 0 6 / m a i n "   r g b C l r = " F F 0 0 0 0 " >  
       < i t e m   x m l n s = " h t t p s : / / w e b . w p s . c n / e t / 2 0 1 8 / m a i n "   i s N o r m a l = " 1 "   i d = " { 4 c 3 d 8 d f 0 - a a 1 5 - 4 d 7 8 - 8 e 1 0 - d 8 f 6 0 3 8 2 5 8 d 4 } " > 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6 "   x m l n s : s = " h t t p : / / s c h e m a s . o p e n x m l f o r m a t s . o r g / s p r e a d s h e e t m l / 2 0 0 6 / m a i n "   r g b C l r = " F F 0 0 0 0 " >  
       < i t e m   x m l n s = " h t t p s : / / w e b . w p s . c n / e t / 2 0 1 8 / m a i n "   i s N o r m a l = " 1 "   i d = " { 3 6 1 e e e 0 d - 1 4 0 6 - 4 1 5 f - b 2 f 2 - b 8 2 2 0 0 e e d 0 8 6 } " > 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7 "   x m l n s : s = " h t t p : / / s c h e m a s . o p e n x m l f o r m a t s . o r g / s p r e a d s h e e t m l / 2 0 0 6 / m a i n "   r g b C l r = " F F 0 0 0 0 " >  
       < i t e m   x m l n s = " h t t p s : / / w e b . w p s . c n / e t / 2 0 1 8 / m a i n "   i s N o r m a l = " 1 "   i d = " { a 6 1 3 2 4 5 f - b b c 6 - 4 3 a d - a a 2 6 - d 7 6 e d f 6 c a e e 9 } " > 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  < c o m m e n t   x m l n s = " h t t p s : / / w e b . w p s . c n / e t / 2 0 1 8 / m a i n "   s : r e f = " K 2 8 "   x m l n s : s = " h t t p : / / s c h e m a s . o p e n x m l f o r m a t s . o r g / s p r e a d s h e e t m l / 2 0 0 6 / m a i n "   r g b C l r = " F F 0 0 0 0 " >  
       < i t e m   x m l n s = " h t t p s : / / w e b . w p s . c n / e t / 2 0 1 8 / m a i n "   i s N o r m a l = " 1 "   i d = " { 4 9 7 4 7 f d f - a b 3 0 - 4 9 9 2 - 9 0 d 3 - 3 d 0 f 0 3 e 5 d b d c } " >  
         < s : t e x t   x m l n s : s = " h t t p : / / s c h e m a s . o p e n x m l f o r m a t s . o r g / s p r e a d s h e e t m l / 2 0 0 6 / m a i n " >  
           < s : r   x m l n s : s = " h t t p : / / s c h e m a s . o p e n x m l f o r m a t s . o r g / s p r e a d s h e e t m l / 2 0 0 6 / m a i n " >  
             < s : t   x m l n s : s = " h t t p : / / s c h e m a s . o p e n x m l f o r m a t s . o r g / s p r e a d s h e e t m l / 2 0 0 6 / m a i n "   x m l : s p a c e = " p r e s e r v e "   x m l n s : x m l = " h t t p : / / w w w . w 3 . o r g / X M L / 1 9 9 8 / n a m e s p a c e " > ���:  
 *bbk2 0 2 4 t^+g/}��"��R/e�Qpe 
 < / s : t >  
           < / s : r >  
         < / s : t e x t >  
       < / i t e m >  
     < / c o m m e n t >  
   < / c o m m e n t L i s t >  
 < / c o m m e n t s > 
</file>

<file path=customXml/item2.xml>��< ? x m l   v e r s i o n = " 1 . 0 "   s t a n d a l o n e = " y e s " ? > < w o P r o p s   x m l n s = " h t t p s : / / w e b . w p s . c n / e t / 2 0 1 8 / m a i n "   x m l n s : s = " h t t p : / / s c h e m a s . o p e n x m l f o r m a t s . o r g / s p r e a d s h e e t m l / 2 0 0 6 / m a i n " >  
   < w o S h e e t s P r o p s   x m l n s = " h t t p s : / / w e b . w p s . c n / e t / 2 0 1 8 / m a i n " >  
     < w o S h e e t P r o p s   x m l n s = " h t t p s : / / w e b . w p s . c n / e t / 2 0 1 8 / m a i n "   i n t e r l i n e C o l o r = " 0 "   i s D b S h e e t = " 0 "   i n t e r l i n e O n O f f = " 0 "   s h e e t S t i d = " 6 " / >  
     < w o S h e e t P r o p s   x m l n s = " h t t p s : / / w e b . w p s . c n / e t / 2 0 1 8 / m a i n "   i n t e r l i n e C o l o r = " 0 "   i s D b S h e e t = " 0 "   i n t e r l i n e O n O f f = " 0 "   s h e e t S t i d = " 8 " / >  
     < w o S h e e t P r o p s   x m l n s = " h t t p s : / / w e b . w p s . c n / e t / 2 0 1 8 / m a i n "   i n t e r l i n e C o l o r = " 0 "   i s D b S h e e t = " 0 "   i n t e r l i n e O n O f f = " 0 "   s h e e t S t i d = " 3 " / >  
     < w o S h e e t P r o p s   x m l n s = " h t t p s : / / w e b . w p s . c n / e t / 2 0 1 8 / m a i n "   i n t e r l i n e C o l o r = " 0 "   i s D b S h e e t = " 0 "   i n t e r l i n e O n O f f = " 0 "   s h e e t S t i d = " 2 9 " / >  
     < w o S h e e t P r o p s   x m l n s = " h t t p s : / / w e b . w p s . c n / e t / 2 0 1 8 / m a i n "   i n t e r l i n e C o l o r = " 0 "   i s D b S h e e t = " 0 "   i n t e r l i n e O n O f f = " 0 "   s h e e t S t i d = " 3 0 " / >  
     < w o S h e e t P r o p s   x m l n s = " h t t p s : / / w e b . w p s . c n / e t / 2 0 1 8 / m a i n "   i n t e r l i n e C o l o r = " 0 "   i s D b S h e e t = " 0 "   i n t e r l i n e O n O f f = " 0 "   s h e e t S t i d = " 2 1 " / >  
     < w o S h e e t P r o p s   x m l n s = " h t t p s : / / w e b . w p s . c n / e t / 2 0 1 8 / m a i n "   i n t e r l i n e C o l o r = " 0 "   i s D b S h e e t = " 0 "   i n t e r l i n e O n O f f = " 0 "   s h e e t S t i d = " 4 " / >  
     < w o S h e e t P r o p s   x m l n s = " h t t p s : / / w e b . w p s . c n / e t / 2 0 1 8 / m a i n "   i n t e r l i n e C o l o r = " 0 "   i s D b S h e e t = " 0 "   i n t e r l i n e O n O f f = " 0 "   s h e e t S t i d = " 2 2 " / >  
     < w o S h e e t P r o p s   x m l n s = " h t t p s : / / w e b . w p s . c n / e t / 2 0 1 8 / m a i n "   i n t e r l i n e C o l o r = " 0 "   i s D b S h e e t = " 0 "   i n t e r l i n e O n O f f = " 0 "   s h e e t S t i d = " 5 " / >  
     < w o S h e e t P r o p s   x m l n s = " h t t p s : / / w e b . w p s . c n / e t / 2 0 1 8 / m a i n "   i n t e r l i n e C o l o r = " 0 "   i s D b S h e e t = " 0 "   i n t e r l i n e O n O f f = " 0 "   s h e e t S t i d = " 4 3 " / >  
     < w o S h e e t P r o p s   x m l n s = " h t t p s : / / w e b . w p s . c n / e t / 2 0 1 8 / m a i n "   i n t e r l i n e C o l o r = " 0 "   i s D b S h e e t = " 0 "   i n t e r l i n e O n O f f = " 0 "   s h e e t S t i d = " 4 2 " / >  
   < / w o S h e e t s P r o p s >  
   < w o B o o k P r o p s   x m l n s = " h t t p s : / / w e b . w p s . c n / e t / 2 0 1 8 / m a i n " >  
     < b o o k S e t t i n g s   x m l n s = " h t t p s : / / w e b . w p s . c n / e t / 2 0 1 8 / m a i n "   i s A u t o U p d a t e P a u s e d = " 0 "   i s F i l t e r S h a r e d = " 1 "   f i l t e r T y p e = " c o n n " / >  
   < / w o B o o k P r o p s >  
 < / w o P r o p s > 
</file>

<file path=customXml/item3.xml>��< ? x m l   v e r s i o n = " 1 . 0 "   s t a n d a l o n e = " y e s " ? > < p i x e l a t o r s   x m l n s = " h t t p s : / / w e b . w p s . c n / e t / 2 0 1 8 / m a i n "   x m l n s : s = " h t t p : / / s c h e m a s . o p e n x m l f o r m a t s . o r g / s p r e a d s h e e t m l / 2 0 0 6 / m a i n " >  
   < p i x e l a t o r L i s t   x m l n s = " h t t p s : / / w e b . w p s . c n / e t / 2 0 1 8 / m a i n "   s h e e t S t i d = " 6 " / >  
   < p i x e l a t o r L i s t   x m l n s = " h t t p s : / / w e b . w p s . c n / e t / 2 0 1 8 / m a i n "   s h e e t S t i d = " 8 " / >  
   < p i x e l a t o r L i s t   x m l n s = " h t t p s : / / w e b . w p s . c n / e t / 2 0 1 8 / m a i n "   s h e e t S t i d = " 3 " / >  
   < p i x e l a t o r L i s t   x m l n s = " h t t p s : / / w e b . w p s . c n / e t / 2 0 1 8 / m a i n "   s h e e t S t i d = " 2 9 " / >  
   < p i x e l a t o r L i s t   x m l n s = " h t t p s : / / w e b . w p s . c n / e t / 2 0 1 8 / m a i n "   s h e e t S t i d = " 3 0 " / >  
   < p i x e l a t o r L i s t   x m l n s = " h t t p s : / / w e b . w p s . c n / e t / 2 0 1 8 / m a i n "   s h e e t S t i d = " 2 1 " / >  
   < p i x e l a t o r L i s t   x m l n s = " h t t p s : / / w e b . w p s . c n / e t / 2 0 1 8 / m a i n "   s h e e t S t i d = " 4 " / >  
   < p i x e l a t o r L i s t   x m l n s = " h t t p s : / / w e b . w p s . c n / e t / 2 0 1 8 / m a i n "   s h e e t S t i d = " 2 2 " / >  
   < p i x e l a t o r L i s t   x m l n s = " h t t p s : / / w e b . w p s . c n / e t / 2 0 1 8 / m a i n "   s h e e t S t i d = " 5 " / >  
   < p i x e l a t o r L i s t   x m l n s = " h t t p s : / / w e b . w p s . c n / e t / 2 0 1 8 / m a i n "   s h e e t S t i d = " 4 3 " / >  
   < p i x e l a t o r L i s t   x m l n s = " h t t p s : / / w e b . w p s . c n / e t / 2 0 1 8 / m a i n "   s h e e t S t i d = " 4 2 " / >  
   < p i x e l a t o r L i s t   x m l n s = " h t t p s : / / w e b . w p s . c n / e t / 2 0 1 8 / m a i n "   s h e e t S t i d = " 4 4 " / >  
 < / 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污水处理（分项目）</vt:lpstr>
      <vt:lpstr>其他（分项目）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S008</dc:creator>
  <cp:lastModifiedBy>张冶陶</cp:lastModifiedBy>
  <dcterms:created xsi:type="dcterms:W3CDTF">2023-05-13T19:23:00Z</dcterms:created>
  <dcterms:modified xsi:type="dcterms:W3CDTF">2025-06-30T03:34:37Z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46AFB8E4E8DC4E5FBC9EEFA5D1F560EA</vt:lpwstr>
  </property>
</Properties>
</file>