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406" activeTab="0"/>
  </bookViews>
  <sheets>
    <sheet name="一周检修工作计划（高压）" sheetId="1" r:id="rId1"/>
    <sheet name="一周检修工作计划（低压）" sheetId="2" r:id="rId2"/>
  </sheets>
  <definedNames>
    <definedName name="_xlnm._FilterDatabase" localSheetId="0" hidden="1">'一周检修工作计划（高压）'!$A$3:$R$82</definedName>
  </definedNames>
  <calcPr fullCalcOnLoad="1"/>
</workbook>
</file>

<file path=xl/sharedStrings.xml><?xml version="1.0" encoding="utf-8"?>
<sst xmlns="http://schemas.openxmlformats.org/spreadsheetml/2006/main" count="1057" uniqueCount="312">
  <si>
    <t>国网浙江德清县供电有限公司一周生产检修计划（高压）</t>
  </si>
  <si>
    <r>
      <t>2021年7</t>
    </r>
    <r>
      <rPr>
        <b/>
        <sz val="10"/>
        <rFont val="宋体"/>
        <family val="0"/>
      </rPr>
      <t>月</t>
    </r>
    <r>
      <rPr>
        <b/>
        <sz val="10"/>
        <rFont val="宋体"/>
        <family val="0"/>
      </rPr>
      <t>6</t>
    </r>
    <r>
      <rPr>
        <b/>
        <sz val="10"/>
        <rFont val="宋体"/>
        <family val="0"/>
      </rPr>
      <t>日～2021年</t>
    </r>
    <r>
      <rPr>
        <b/>
        <sz val="10"/>
        <rFont val="宋体"/>
        <family val="0"/>
      </rPr>
      <t>7</t>
    </r>
    <r>
      <rPr>
        <b/>
        <sz val="10"/>
        <rFont val="宋体"/>
        <family val="0"/>
      </rPr>
      <t>月</t>
    </r>
    <r>
      <rPr>
        <b/>
        <sz val="10"/>
        <rFont val="宋体"/>
        <family val="0"/>
      </rPr>
      <t>16</t>
    </r>
    <r>
      <rPr>
        <b/>
        <sz val="10"/>
        <rFont val="宋体"/>
        <family val="0"/>
      </rPr>
      <t>日</t>
    </r>
  </si>
  <si>
    <t>序号</t>
  </si>
  <si>
    <t>变电所</t>
  </si>
  <si>
    <t>停电设备</t>
  </si>
  <si>
    <t>停役状态</t>
  </si>
  <si>
    <t>工程性质</t>
  </si>
  <si>
    <t>工程编号</t>
  </si>
  <si>
    <t>工作内容</t>
  </si>
  <si>
    <t>停电范围</t>
  </si>
  <si>
    <t>停电区域(用户信息）</t>
  </si>
  <si>
    <t>检修起始时间</t>
  </si>
  <si>
    <t>检修终止时间</t>
  </si>
  <si>
    <t>计划停电户数</t>
  </si>
  <si>
    <t>停电时户数</t>
  </si>
  <si>
    <t>申请单位</t>
  </si>
  <si>
    <t>施工单位</t>
  </si>
  <si>
    <t>所属网格
及属性</t>
  </si>
  <si>
    <t>风险等级</t>
  </si>
  <si>
    <t>公司层面到岗到位</t>
  </si>
  <si>
    <t>110kV洛舍变</t>
  </si>
  <si>
    <t>10kV斌山566线</t>
  </si>
  <si>
    <t>停用重合闸</t>
  </si>
  <si>
    <t>生产工程</t>
  </si>
  <si>
    <t>德电检2021GS041</t>
  </si>
  <si>
    <t>带电作业：10kV斌山566线凤凰山支线37#杆拆除开关1台、带电拆引线（斌山56640开关至末端）</t>
  </si>
  <si>
    <t>无</t>
  </si>
  <si>
    <t>乾元供电所</t>
  </si>
  <si>
    <t>带电班</t>
  </si>
  <si>
    <t>乾元分区砂村网格C</t>
  </si>
  <si>
    <t>二级风险</t>
  </si>
  <si>
    <t>按建党百年提档管控要求安排</t>
  </si>
  <si>
    <t>10kV东衡565线</t>
  </si>
  <si>
    <t>带电作业：　10kV东衡565线鸡山支线01杆带电拆头工作（东衡56520开关至56530开关）</t>
  </si>
  <si>
    <t>乾元分区洛舍网格C</t>
  </si>
  <si>
    <t>10kV何家坝564线</t>
  </si>
  <si>
    <t>带电作业：10kV何家坝564线德清大闸管理所支线07杆带电拆头工作（何家坝56420开关至56430开关）</t>
  </si>
  <si>
    <t>110kV上旺变</t>
  </si>
  <si>
    <t>10kV临溪804线</t>
  </si>
  <si>
    <t>德电检2021GS021</t>
  </si>
  <si>
    <t>带电作业内容：10kV临溪804线德维家私分线开关上引线剪、搭工作。（临溪80440开关至临丰80401开关之间；新秋80201开关至秋山1#环网单元27152开关至欣电环网单元27182开关之间）</t>
  </si>
  <si>
    <t>武康供电所</t>
  </si>
  <si>
    <t>欣电王隆</t>
  </si>
  <si>
    <r>
      <t>湖州德清武康分区城北网格</t>
    </r>
    <r>
      <rPr>
        <sz val="10"/>
        <rFont val="宋体"/>
        <family val="0"/>
      </rPr>
      <t>C</t>
    </r>
  </si>
  <si>
    <t>110kV秋山变</t>
  </si>
  <si>
    <t>10kV秋山271线</t>
  </si>
  <si>
    <r>
      <t>湖州德清武康分区秋山网格</t>
    </r>
    <r>
      <rPr>
        <sz val="10"/>
        <rFont val="宋体"/>
        <family val="0"/>
      </rPr>
      <t>B</t>
    </r>
  </si>
  <si>
    <t>10kV庙前817线</t>
  </si>
  <si>
    <t>线路检修</t>
  </si>
  <si>
    <t>配网工程</t>
  </si>
  <si>
    <t>德运检2021PW05</t>
  </si>
  <si>
    <t>湖州德清110千伏上旺变10千伏武洛831线、官田833线新建工程：拆除益弘食品支线电缆改接至珍珠1#环网单元待用间隔（核对相序）</t>
  </si>
  <si>
    <t>停益弘食品支线开关至线路末端</t>
  </si>
  <si>
    <t>浙江省德清县浙江益弘食品有限公司（自行通知）</t>
  </si>
  <si>
    <t>欣电农发</t>
  </si>
  <si>
    <r>
      <t>湖州德清武康分区开发区网格</t>
    </r>
    <r>
      <rPr>
        <sz val="10"/>
        <rFont val="宋体"/>
        <family val="0"/>
      </rPr>
      <t>C</t>
    </r>
  </si>
  <si>
    <t>10kV珍珠827线</t>
  </si>
  <si>
    <t>停珍珠1#环网单元待用间隔至线路末端</t>
  </si>
  <si>
    <t>110kV武康变</t>
  </si>
  <si>
    <t>10kV康安232线</t>
  </si>
  <si>
    <t>自动化</t>
  </si>
  <si>
    <t>/</t>
  </si>
  <si>
    <t>旺庄开关站23241开关、乔莫22541开关加装CT及三遥传动试验，专业封堵。</t>
  </si>
  <si>
    <t>停旺庄开关站23241开关至乔莫22541开关之间</t>
  </si>
  <si>
    <t>湖州强力</t>
  </si>
  <si>
    <r>
      <t>湖州德清武康分区城中网格</t>
    </r>
    <r>
      <rPr>
        <sz val="10"/>
        <rFont val="宋体"/>
        <family val="0"/>
      </rPr>
      <t>B</t>
    </r>
  </si>
  <si>
    <t>35kV庾村变</t>
  </si>
  <si>
    <t>10kV铜官115线</t>
  </si>
  <si>
    <t>用户工程</t>
  </si>
  <si>
    <t>Y210513</t>
  </si>
  <si>
    <t>德清五四文化旅游实业有限公司（增容到630kVA）：  拆除原250AVA林业技术推广站变压器,安装630kVA箱变及高低压电缆拆搭</t>
  </si>
  <si>
    <t>停铜官115线2#环网单元林业技术推广站支线开关至末端</t>
  </si>
  <si>
    <t>浙江省湖州市德清县林业技术推广站(自行通知）</t>
  </si>
  <si>
    <t>湖州德清武康分区城西网格C</t>
  </si>
  <si>
    <t>110kV舞阳变</t>
  </si>
  <si>
    <t>10kV古坝332线</t>
  </si>
  <si>
    <t>冷备用</t>
  </si>
  <si>
    <t>古坝332线、玉屏334线、康城337线保护改定值</t>
  </si>
  <si>
    <t>变电班</t>
  </si>
  <si>
    <t>10kV玉屏334线</t>
  </si>
  <si>
    <t>10kV康城337线</t>
  </si>
  <si>
    <t>10kV凯旋241线</t>
  </si>
  <si>
    <t>带电作业内容：搭接10kV凯旋241线23#杆真空开关上引线，拆除凯旋241线23#杆小号侧废弃接地环（凯旋24110开关至凯淡24101开关之间）</t>
  </si>
  <si>
    <t>10kV生态340线</t>
  </si>
  <si>
    <t>业扩配套</t>
  </si>
  <si>
    <t>德运检2021PW19-08</t>
  </si>
  <si>
    <t>瑞明节能门窗股份有限公司接入：带电作业内容：生态340线志生联线03号杆引线剪、搭开关引线（生态34070开关至志生3#环网单元23501开关之间）</t>
  </si>
  <si>
    <r>
      <t>湖州德清武康分区城西网格</t>
    </r>
    <r>
      <rPr>
        <sz val="10"/>
        <rFont val="宋体"/>
        <family val="0"/>
      </rPr>
      <t>C</t>
    </r>
  </si>
  <si>
    <t>停电作业：拆除志生联线03号杆至瑞明节能门窗有限公司支线2#杆之间导线两档，新立电杆一基，志生联线03号杆安装开关一台，03号杆至新立电杆之间新放JKLYJ-150导线一档，安装标准化装置一套</t>
  </si>
  <si>
    <t>停瑞明节能门窗有限公司支线1#杆开关至线路末端</t>
  </si>
  <si>
    <t>浙江省德清县浙江瑞明节能门窗股份有限公司、浙江瑞明节能科技股份有限公司（自行通知）</t>
  </si>
  <si>
    <t>空置线路：剪掉水库323线64#杆上引线（水库32340开关至水生32302开关之间；生态34030开关至生态34050开关至水生32302开关至生光34001开关之间）</t>
  </si>
  <si>
    <t>武康分区生态网格C</t>
  </si>
  <si>
    <t>10kV水库323线</t>
  </si>
  <si>
    <t>10kV仙潭134线</t>
  </si>
  <si>
    <t>德电检2020GS041</t>
  </si>
  <si>
    <t>10kV仙潭134线双桥支线6号、15号、24号、38号、47号、63号、71号、79号、86号、98号杆氧化锌避雷器更换过电压保护器或拆除。</t>
  </si>
  <si>
    <t>莫干山供电所</t>
  </si>
  <si>
    <t>莫干分区南路网格C</t>
  </si>
  <si>
    <t>德电检2021GS019</t>
  </si>
  <si>
    <t>10kV仙潭134线双桥支线30#杆东山村庄里支线上引线拆除、搭接；10kV仙潭134线双桥支线30#杆东山村庄里支线侧挂拆接地线。</t>
  </si>
  <si>
    <t>带电作业班、欣电江能</t>
  </si>
  <si>
    <t>10kV仙潭134线东山村庄里配变向西移位，新立15米杆两基，新放70绝缘线1档，配变标准化改造。</t>
  </si>
  <si>
    <t>停村庄里支线跌落至线路末端</t>
  </si>
  <si>
    <t>自行通知</t>
  </si>
  <si>
    <t>110kV三合变</t>
  </si>
  <si>
    <t>10kV双桥368线</t>
  </si>
  <si>
    <t>双桥368线、吴越379线保护改定值</t>
  </si>
  <si>
    <t>10kV吴越379线</t>
  </si>
  <si>
    <t>旺庄开关站23291开关加装CT及三遥传动试验，专业封堵。</t>
  </si>
  <si>
    <t>停旺庄分线开关至旺庄开关站23291开关</t>
  </si>
  <si>
    <t>10kV乔莫225线</t>
  </si>
  <si>
    <t>旺庄开关站乔莫22592开关加装CT及三遥传动试验，专业封堵。</t>
  </si>
  <si>
    <t>停一里洋房2#环网单元22556开关至旺庄开关站22592开关之间</t>
  </si>
  <si>
    <t>110kV雷甸变</t>
  </si>
  <si>
    <t>10kV武林453线</t>
  </si>
  <si>
    <t>德运检2021PW19-13</t>
  </si>
  <si>
    <t>带电作业（浙江凯芝新材料增容至500kVA）10kV武林453线26#杆带电拆头、搭头。</t>
  </si>
  <si>
    <t>带电班、欣电智博、浙江广舶电力</t>
  </si>
  <si>
    <t>110kV新安变</t>
  </si>
  <si>
    <t>10kV东石724线</t>
  </si>
  <si>
    <t>（浙江凯芝新材料增容至500kVA）10kV武林453线26#杆原令克调换开关。</t>
  </si>
  <si>
    <t>停凯芝新材料终端令克至线路末端</t>
  </si>
  <si>
    <t>欣电智博</t>
  </si>
  <si>
    <t>10kV环桥435线</t>
  </si>
  <si>
    <t>Y2101026</t>
  </si>
  <si>
    <t>雷甸镇新建东环线村道10kV及以下线路迁改工程：10kV环桥435线、曙光434线27#-33#杆现有通道西侧，新立15米电杆8基，钢管塔1基。，新建双回路JKLYJ-240导线9档，在原26#及34#杆上搭接，原10kV环桥435线朱家湾支线改接至新27#杆上。</t>
  </si>
  <si>
    <t>10kV环桥435线环桥43515开关至43518开关间线路</t>
  </si>
  <si>
    <t>浙江省湖州市德清县雷甸镇解放村</t>
  </si>
  <si>
    <t>乾元分区幸福网格C</t>
  </si>
  <si>
    <t>10kV曙光434线</t>
  </si>
  <si>
    <t>10kV曙光434线曙光43415开关至43418开关间线路</t>
  </si>
  <si>
    <t>110kV高林变</t>
  </si>
  <si>
    <t>10kV#1电容器</t>
  </si>
  <si>
    <t>电容器检修</t>
  </si>
  <si>
    <t>变电技改</t>
  </si>
  <si>
    <t>保护装置更换、试验、信号核对。</t>
  </si>
  <si>
    <t>10kV夏东683线</t>
  </si>
  <si>
    <t>10kV电池681线</t>
  </si>
  <si>
    <t>10kV后皋679线</t>
  </si>
  <si>
    <t>10kV柏林677线</t>
  </si>
  <si>
    <t>35kV永安变</t>
  </si>
  <si>
    <t>10kV回南128线</t>
  </si>
  <si>
    <t>德运检2021PW12</t>
  </si>
  <si>
    <t>运检2021PW12湖州德清110千伏武康变10千伏北湖278线等网架理顺工程：余英坊东开关站12881开关至余英坊西开关站12854开关之间电缆剪断，余英坊西开关站12854开关接至新建新建春溪2#分支箱，电缆制作及搭接，余英坊东开关站12881开关接至回南1#分支箱，电缆制作及搭接。（工作结束后核相）</t>
  </si>
  <si>
    <t>余英坊东开关站12881开关至余英坊西开关站12854开关之间</t>
  </si>
  <si>
    <t>欣电江能</t>
  </si>
  <si>
    <t>湖州德清武康分区城中网格B</t>
  </si>
  <si>
    <t>10kV塘旺437线</t>
  </si>
  <si>
    <t>Y2005019</t>
  </si>
  <si>
    <t>带电作业：配合10kV塘旺437线、双溪451线1#杆拆、搭电缆搭头（塘旺43710开关、双溪45110开关）</t>
  </si>
  <si>
    <t>带电班、欣电智博</t>
  </si>
  <si>
    <t>10kV双溪451线</t>
  </si>
  <si>
    <t>拆除10kV塘旺437线、双溪451线变电所至1#杆间电缆，新增电缆对接箱2只，变电所至新建电缆对接箱新放电缆终端制作、试验及搭接。原电缆后半段利用改接至电缆对接箱，工作结束后核相。</t>
  </si>
  <si>
    <t>10kV塘旺437线变电所至43710开关间</t>
  </si>
  <si>
    <t>10kV双溪451线变电所至45110开关间</t>
  </si>
  <si>
    <t>塘旺437线、双溪451线变电所旧电缆拆除，新电缆搭接。</t>
  </si>
  <si>
    <t>变电班、欣电建设</t>
  </si>
  <si>
    <t>10kV李家坝569线</t>
  </si>
  <si>
    <t>国网大修</t>
  </si>
  <si>
    <t>德电检G20210003</t>
  </si>
  <si>
    <t>带电作业（国网浙江湖州德清县供电公司10kV方家445线等配电线路及设备大修）：10kV李家坝569线32#杆带电班剪头，工作结束后重新搭接上引线（李家坝56930开关至李俞56903开关）</t>
  </si>
  <si>
    <t>10kV李家坝569线李家坝分线0-9#杆更换JKLYJ-150绝缘导线9档10kV李家坝569线洪源塑料支线0#-2#杆更换JKLYJ-70绝缘导线2档</t>
  </si>
  <si>
    <t>停李家坝分线开关至线路末端</t>
  </si>
  <si>
    <t>浙江省湖州市德清县洛舍镇雁塘村</t>
  </si>
  <si>
    <t>110kV新市变</t>
  </si>
  <si>
    <t>10kV健康162线</t>
  </si>
  <si>
    <t>德电检2021GS042</t>
  </si>
  <si>
    <t>10kV健康162线钟家沿支线1号至5号杆砍青。</t>
  </si>
  <si>
    <t>（停2号环网单元钟家沿支线开关至线路末端）</t>
  </si>
  <si>
    <t>浙江省湖州市德清县新市镇乐安村</t>
  </si>
  <si>
    <t>新市供电所</t>
  </si>
  <si>
    <t>新市分区新市镇网格</t>
  </si>
  <si>
    <t>10kV塘南684线</t>
  </si>
  <si>
    <t>10kV#4电容器</t>
  </si>
  <si>
    <t>10kV备用674线</t>
  </si>
  <si>
    <t>10kV南埭676线</t>
  </si>
  <si>
    <t>10kVⅠ、Ⅱ段母分开关</t>
  </si>
  <si>
    <t xml:space="preserve">冷备用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</si>
  <si>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220kV英溪变</t>
  </si>
  <si>
    <t>35kV#1电容器</t>
  </si>
  <si>
    <t>35kV#1、#3电容器组C级检修。</t>
  </si>
  <si>
    <t>35kV#3电容器</t>
  </si>
  <si>
    <t>10kV湘溪344线</t>
  </si>
  <si>
    <t>德电检2021GS040</t>
  </si>
  <si>
    <t>低压发电车快速接入试点：灯塔立新更换JP柜一台。</t>
  </si>
  <si>
    <t>停灯塔立新变终端令克至线路末端</t>
  </si>
  <si>
    <t>浙江省德清县武康灯塔立新变</t>
  </si>
  <si>
    <r>
      <t>湖州德清武康分区下柏网格</t>
    </r>
    <r>
      <rPr>
        <sz val="10"/>
        <rFont val="宋体"/>
        <family val="0"/>
      </rPr>
      <t>C</t>
    </r>
  </si>
  <si>
    <t>10kV五闸381线</t>
  </si>
  <si>
    <t>国网浙江湖州德清县供电公司10kV方家445线等配电线路及设备大修：拆除10kV五闸381线陈家墩支线2#杆至8#杆导线6档，2#杆至六十亩支线2#杆新放JKLYJ-70导线6档。范家墩支线1#杆至陈家墩支线8#杆新放JKLYJ-70导线1档。</t>
  </si>
  <si>
    <t>停陈家墩支线开关至线路末端</t>
  </si>
  <si>
    <t>浙江省湖州市德清县下渚湖街道塘泾村</t>
  </si>
  <si>
    <t>乾元分区下渚湖网格C</t>
  </si>
  <si>
    <t>10kV塘湾370线</t>
  </si>
  <si>
    <t>Y2011048</t>
  </si>
  <si>
    <t>环鸭啄山通景道路二标段沿线10kV线路迁改工程：计家斗支线5#杆大号侧新立15米电杆1基，拆除4#杆至5#杆导线1挡，新放联络电缆搭接。</t>
  </si>
  <si>
    <t>停计家斗支线跌落式熔断器至线路末端</t>
  </si>
  <si>
    <t>浙江省湖州市德清县下渚湖街道双桥村</t>
  </si>
  <si>
    <t>35kV徐家庄变</t>
  </si>
  <si>
    <t>10kV坝里639线</t>
  </si>
  <si>
    <t>10kV坝里639线步金制衣支线2号杆令克更换。</t>
  </si>
  <si>
    <t>（停步金制衣支线2号杆令克至线路末端）</t>
  </si>
  <si>
    <t>无用户（用户自行通知）</t>
  </si>
  <si>
    <t>新市分区徐家庄网格</t>
  </si>
  <si>
    <t>剪、搭10kV坝里639线步金制衣支线2号杆令克上桩头引线。（坝里63910开关至坝里63920开关之间）</t>
  </si>
  <si>
    <t>无用户</t>
  </si>
  <si>
    <t>10kV坝里639线步金制衣支线3号杆令克更换。</t>
  </si>
  <si>
    <t>（停步金制衣支线3号杆令克至线路末端）</t>
  </si>
  <si>
    <t>剪、搭10kV坝里639线步金制衣支线3号杆令克上桩头引线。（坝里63910开关至坝里63920开关之间）</t>
  </si>
  <si>
    <t>110kV干山变</t>
  </si>
  <si>
    <t>10kV下塘535线</t>
  </si>
  <si>
    <t>10kV下塘535线石塘分线7号杆令克更换。</t>
  </si>
  <si>
    <t>（停石塘分线7号杆令克至线路末端）</t>
  </si>
  <si>
    <t>浙江省湖州市德清县钟管镇干山村</t>
  </si>
  <si>
    <t>新市分区干山网格</t>
  </si>
  <si>
    <t>剪、搭10kV下塘535线石塘分线7号杆令克上桩头引线。（下塘53510开关至下塘53520开关之间）</t>
  </si>
  <si>
    <t>35kV#2电容器</t>
  </si>
  <si>
    <t>35kV#2、#4电容器组C级检修。</t>
  </si>
  <si>
    <t>35kV#4电容器</t>
  </si>
  <si>
    <t>10kV直立678线</t>
  </si>
  <si>
    <t>全线</t>
  </si>
  <si>
    <t>雅博汽配（新市所通知）</t>
  </si>
  <si>
    <t>10kV月河680线</t>
  </si>
  <si>
    <t>10kV平安682线</t>
  </si>
  <si>
    <t>110kV五龙变</t>
  </si>
  <si>
    <t>10kV邱介754线</t>
  </si>
  <si>
    <t>德运检2021PW03</t>
  </si>
  <si>
    <t xml:space="preserve">1、10kV邱介754线、虎啸753线98、99号杆更换15米，新立99A号杆1基，97#~99A#杆拆除导线3档，97号杆新放双回路JKLYJ-240导线至新100号杆4档。
</t>
  </si>
  <si>
    <t>（邱介75470开关至邱长75401开关之间）</t>
  </si>
  <si>
    <t>新市分区五龙网格</t>
  </si>
  <si>
    <t>10kV虎啸753线</t>
  </si>
  <si>
    <t>（虎啸75370开关至虎啸75375开关之间）</t>
  </si>
  <si>
    <t>浙江省湖州市德清县新市镇蔡界村</t>
  </si>
  <si>
    <t>10kV家斗527线</t>
  </si>
  <si>
    <t>开关检修</t>
  </si>
  <si>
    <t>家斗527线开关机构合闸闭锁线圈更换。</t>
  </si>
  <si>
    <t>Y2106022</t>
  </si>
  <si>
    <t>带电作业（10kV五闸381线陈介峰支线移位工程）：拆除10kV五闸381线7#杆陈介峰支线引线（带电剪头）（五闸38110开关至38120开关）</t>
  </si>
  <si>
    <t>10kV五闸381线陈介峰支线移位工程：拆除10kV五闸381线陈介峰支线0-3#杆导线3档，从赵家桥支线1#杆连接至原陈介峰配变新放导线7档。</t>
  </si>
  <si>
    <t>10kV五闸381线陈介峰支线令克至线路末端</t>
  </si>
  <si>
    <t>浙江省湖州市德清县下渚湖街道四都村</t>
  </si>
  <si>
    <t>10kV五闸381线赵家桥支线令克至线路末端</t>
  </si>
  <si>
    <t>10kV塘北450线</t>
  </si>
  <si>
    <t>带电作业（国网浙江湖州德清县供电公司10kV方家445线等配电线路及设备大修）：1、拆除10kV塘北450线81#杆半塘湾支线引线。2、10kV塘北450线71#杆新渔船埭支线引线搭接。（塘北45020开关至45030开关，方家44520开关至44530开关）</t>
  </si>
  <si>
    <t>乾元分区下雷甸网格C</t>
  </si>
  <si>
    <t>10kV方家445线</t>
  </si>
  <si>
    <t>国网浙江湖州德清县供电公司10kV方家445线等配电线路及设备大修：1、拆除10kV塘北450线81#杆至半塘湾支线4#杆导线4挡。2、10kV塘北450线71#杆至新渔船埭支线1#杆新放导线1挡。曹家斗支线0#~7#杆导线更换为JKLYJ-70绝缘导线，12米杆更换为15米；                                                                                                                        、渔船组支线0#~5#杆导线更换为JKLYJ-70绝缘导线，12米杆更换为15米；原半塘湾支线改接至新渔船埭支线。</t>
  </si>
  <si>
    <t>浙江省湖州市德清县雷甸镇塘北村</t>
  </si>
  <si>
    <t>35kV苎溪变</t>
  </si>
  <si>
    <t>10kV赵家464线</t>
  </si>
  <si>
    <t>德电检2021GS036</t>
  </si>
  <si>
    <t xml:space="preserve">1、10kV赵家464线下舍集镇分线38~39号杆新立电杆一基（三类）。2、10kV赵家464线下舍集镇分线38A号杆新装令克及新放导线1档。3、10kV赵家464线下舍集镇分线38A号杆新装令克上桩头引线搭接。（下舍集镇分线34号杆开关至1号环网单元46451开关之间）
</t>
  </si>
  <si>
    <t>带电班、欣电鸿源</t>
  </si>
  <si>
    <t>新市分区下舍网格</t>
  </si>
  <si>
    <t>10kV河塘664线</t>
  </si>
  <si>
    <t>德运检2021PW02</t>
  </si>
  <si>
    <t xml:space="preserve">10kV河塘664线、孟西666线新勇兴分线新8号杆至新33号杆新放双回路导线25档，原勇兴分线所有分支线改接至新勇兴分线，拆除10kV河塘664线原勇兴分线8号杆至28号杆导线20档，工作结束后核相。
</t>
  </si>
  <si>
    <t>（停河塘66420开关至河塘66440开关之间）</t>
  </si>
  <si>
    <t>浙江省湖州市德清县新市镇勇兴村</t>
  </si>
  <si>
    <t>新市分区高林网格C</t>
  </si>
  <si>
    <t>10kV孟西666线</t>
  </si>
  <si>
    <t>（停孟西66620开关至线路末端）</t>
  </si>
  <si>
    <t>10kV窑头568线</t>
  </si>
  <si>
    <t>开关及线路检修</t>
  </si>
  <si>
    <t>窑头568线间隔C级检修，保护测控装置例行试验</t>
  </si>
  <si>
    <t>国网浙江德清县供电有限公司一周生产检修计划（低压）</t>
  </si>
  <si>
    <r>
      <t>2021年7月6</t>
    </r>
    <r>
      <rPr>
        <b/>
        <sz val="10"/>
        <rFont val="宋体"/>
        <family val="0"/>
      </rPr>
      <t>日～2021年</t>
    </r>
    <r>
      <rPr>
        <b/>
        <sz val="10"/>
        <rFont val="宋体"/>
        <family val="0"/>
      </rPr>
      <t>7</t>
    </r>
    <r>
      <rPr>
        <b/>
        <sz val="10"/>
        <rFont val="宋体"/>
        <family val="0"/>
      </rPr>
      <t>月</t>
    </r>
    <r>
      <rPr>
        <b/>
        <sz val="10"/>
        <rFont val="宋体"/>
        <family val="0"/>
      </rPr>
      <t>11</t>
    </r>
    <r>
      <rPr>
        <b/>
        <sz val="10"/>
        <rFont val="宋体"/>
        <family val="0"/>
      </rPr>
      <t>日</t>
    </r>
  </si>
  <si>
    <t>供电所</t>
  </si>
  <si>
    <t>计划开始时间</t>
  </si>
  <si>
    <t>计划结束时间</t>
  </si>
  <si>
    <t>作业单位</t>
  </si>
  <si>
    <t>作业班组</t>
  </si>
  <si>
    <t>作业地点</t>
  </si>
  <si>
    <t>作业内容</t>
  </si>
  <si>
    <t>变电站/线路名称</t>
  </si>
  <si>
    <t>作业类型</t>
  </si>
  <si>
    <t>是否停电</t>
  </si>
  <si>
    <t>电压等级(kV)</t>
  </si>
  <si>
    <t>现场负责人</t>
  </si>
  <si>
    <t>联系电话</t>
  </si>
  <si>
    <t>作业人数</t>
  </si>
  <si>
    <t>武康所</t>
  </si>
  <si>
    <t>乾元所</t>
  </si>
  <si>
    <t>欣电电力建设有限公司</t>
  </si>
  <si>
    <t>乾元线路队</t>
  </si>
  <si>
    <t>东衡村白鱼湾台区</t>
  </si>
  <si>
    <t>0.4kV东衡村白鱼湾台区：零星消缺调换导线9档及附件安装</t>
  </si>
  <si>
    <t>洛舍变南塔582线</t>
  </si>
  <si>
    <t>配电</t>
  </si>
  <si>
    <t>是</t>
  </si>
  <si>
    <t>0.4kV</t>
  </si>
  <si>
    <t>夏君君</t>
  </si>
  <si>
    <t>0.4kV蚕丝路公变</t>
  </si>
  <si>
    <t>配合10kV调换开关</t>
  </si>
  <si>
    <t xml:space="preserve"> 德清变
西门407线</t>
  </si>
  <si>
    <t>0.4kV三家村新开圩台区</t>
  </si>
  <si>
    <t>0.4kV三家村新开圩台区：零星消缺新放导线5档及附件安装</t>
  </si>
  <si>
    <t>洛舍变仲家573线</t>
  </si>
  <si>
    <t>0.4kV塘北村三家村台区</t>
  </si>
  <si>
    <t>0.4kV塘北村三家村台区：出线电缆搭接、终端调换</t>
  </si>
  <si>
    <t>雷甸变大丰441线</t>
  </si>
  <si>
    <t>张金杰</t>
  </si>
  <si>
    <t>0.4kV洋角郎1#线、2#线、3#线全线</t>
  </si>
  <si>
    <t>乾元齐星洋角郎台区：2#线4#杆至8#杆电杆移位及落火线搭接工作</t>
  </si>
  <si>
    <t xml:space="preserve"> 德清变
城南408线</t>
  </si>
  <si>
    <t>第二项目部</t>
  </si>
  <si>
    <t>0.4kV联合村贾家斗1#线、2#线全线</t>
  </si>
  <si>
    <t>0.4kV联合村贾家斗台区：零星消缺调换导线3档及附件组装</t>
  </si>
  <si>
    <t xml:space="preserve"> 德清变
幸福406线</t>
  </si>
  <si>
    <t>新市所</t>
  </si>
  <si>
    <t>莫干山所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</si>
</sst>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;@"/>
    <numFmt numFmtId="177" formatCode="0_);[Red]\(0\)"/>
  </numFmts>
  <fonts count="50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0"/>
      <name val="Helv"/>
      <family val="2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/>
      <right style="thin"/>
      <top style="thin"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</borders>
  <cellStyleXfs count="25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0" fillId="0" borderId="0">
      <alignment/>
      <protection/>
    </xf>
    <xf numFmtId="0" fontId="26" fillId="2" borderId="1" applyNumberFormat="0" applyAlignment="0" applyProtection="0"/>
    <xf numFmtId="0" fontId="0" fillId="0" borderId="0">
      <alignment/>
      <protection/>
    </xf>
    <xf numFmtId="0" fontId="27" fillId="3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0" fillId="0" borderId="0">
      <alignment/>
      <protection/>
    </xf>
    <xf numFmtId="0" fontId="27" fillId="4" borderId="0" applyNumberFormat="0" applyBorder="0" applyAlignment="0" applyProtection="0"/>
    <xf numFmtId="0" fontId="0" fillId="0" borderId="0">
      <alignment/>
      <protection/>
    </xf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8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0" fillId="0" borderId="0">
      <alignment vertical="center"/>
      <protection/>
    </xf>
    <xf numFmtId="0" fontId="29" fillId="9" borderId="0" applyNumberFormat="0" applyBorder="0" applyAlignment="0" applyProtection="0"/>
    <xf numFmtId="0" fontId="0" fillId="0" borderId="0">
      <alignment vertical="center"/>
      <protection/>
    </xf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0" fillId="0" borderId="0">
      <alignment vertical="center"/>
      <protection/>
    </xf>
    <xf numFmtId="0" fontId="38" fillId="11" borderId="5" applyNumberFormat="0" applyAlignment="0" applyProtection="0"/>
    <xf numFmtId="0" fontId="0" fillId="0" borderId="0">
      <alignment vertical="center"/>
      <protection/>
    </xf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0" borderId="0">
      <alignment vertical="center"/>
      <protection/>
    </xf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0" borderId="0">
      <alignment vertical="center"/>
      <protection/>
    </xf>
    <xf numFmtId="0" fontId="27" fillId="17" borderId="0" applyNumberFormat="0" applyBorder="0" applyAlignment="0" applyProtection="0"/>
    <xf numFmtId="0" fontId="29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0" applyNumberFormat="0" applyBorder="0" applyAlignment="0" applyProtection="0"/>
    <xf numFmtId="0" fontId="27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7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0" fontId="17" fillId="0" borderId="0">
      <alignment/>
      <protection/>
    </xf>
    <xf numFmtId="0" fontId="27" fillId="0" borderId="0">
      <alignment/>
      <protection/>
    </xf>
    <xf numFmtId="0" fontId="17" fillId="0" borderId="0" applyNumberFormat="0" applyFont="0" applyFill="0" applyBorder="0" applyAlignment="0" applyProtection="0"/>
    <xf numFmtId="0" fontId="27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9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9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29">
    <xf numFmtId="0" fontId="0" fillId="0" borderId="0" xfId="0" applyAlignment="1">
      <alignment vertical="center"/>
    </xf>
    <xf numFmtId="0" fontId="45" fillId="33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6" fillId="33" borderId="9" xfId="0" applyFont="1" applyFill="1" applyBorder="1" applyAlignment="1">
      <alignment horizontal="center" vertical="center" wrapText="1"/>
    </xf>
    <xf numFmtId="31" fontId="46" fillId="33" borderId="9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176" fontId="45" fillId="34" borderId="9" xfId="0" applyNumberFormat="1" applyFont="1" applyFill="1" applyBorder="1" applyAlignment="1" applyProtection="1">
      <alignment horizontal="center" vertical="center" wrapText="1"/>
      <protection/>
    </xf>
    <xf numFmtId="0" fontId="45" fillId="34" borderId="9" xfId="0" applyNumberFormat="1" applyFont="1" applyFill="1" applyBorder="1" applyAlignment="1" applyProtection="1">
      <alignment horizontal="center" vertical="center" wrapText="1"/>
      <protection/>
    </xf>
    <xf numFmtId="0" fontId="45" fillId="33" borderId="9" xfId="0" applyNumberFormat="1" applyFont="1" applyFill="1" applyBorder="1" applyAlignment="1" applyProtection="1">
      <alignment horizontal="center" vertical="center" wrapText="1"/>
      <protection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/>
    </xf>
    <xf numFmtId="22" fontId="47" fillId="0" borderId="9" xfId="0" applyNumberFormat="1" applyFont="1" applyFill="1" applyBorder="1" applyAlignment="1">
      <alignment horizontal="center" vertical="center" wrapText="1"/>
    </xf>
    <xf numFmtId="49" fontId="45" fillId="35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5" fillId="35" borderId="9" xfId="0" applyNumberFormat="1" applyFont="1" applyFill="1" applyBorder="1" applyAlignment="1" applyProtection="1">
      <alignment horizontal="center" vertical="center" wrapText="1"/>
      <protection/>
    </xf>
    <xf numFmtId="176" fontId="45" fillId="34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9" xfId="126" applyNumberFormat="1" applyFont="1" applyFill="1" applyBorder="1" applyAlignment="1">
      <alignment horizontal="center" vertical="center" wrapText="1"/>
    </xf>
    <xf numFmtId="0" fontId="45" fillId="0" borderId="14" xfId="0" applyNumberFormat="1" applyFont="1" applyFill="1" applyBorder="1" applyAlignment="1" applyProtection="1">
      <alignment horizontal="left" vertical="center" wrapText="1"/>
      <protection/>
    </xf>
    <xf numFmtId="0" fontId="45" fillId="0" borderId="14" xfId="0" applyNumberFormat="1" applyFont="1" applyFill="1" applyBorder="1" applyAlignment="1" applyProtection="1">
      <alignment vertical="center" wrapText="1"/>
      <protection/>
    </xf>
    <xf numFmtId="0" fontId="1" fillId="0" borderId="9" xfId="136" applyFont="1" applyFill="1" applyBorder="1" applyAlignment="1">
      <alignment horizontal="center" vertical="center" wrapText="1"/>
      <protection/>
    </xf>
    <xf numFmtId="176" fontId="45" fillId="34" borderId="15" xfId="0" applyNumberFormat="1" applyFont="1" applyFill="1" applyBorder="1" applyAlignment="1" applyProtection="1">
      <alignment horizontal="center" vertical="center" wrapText="1"/>
      <protection/>
    </xf>
    <xf numFmtId="176" fontId="45" fillId="34" borderId="14" xfId="0" applyNumberFormat="1" applyFont="1" applyFill="1" applyBorder="1" applyAlignment="1" applyProtection="1">
      <alignment horizontal="center" vertical="center" wrapText="1"/>
      <protection/>
    </xf>
    <xf numFmtId="0" fontId="45" fillId="34" borderId="14" xfId="0" applyNumberFormat="1" applyFont="1" applyFill="1" applyBorder="1" applyAlignment="1" applyProtection="1">
      <alignment horizontal="center" vertical="center" wrapText="1"/>
      <protection/>
    </xf>
    <xf numFmtId="0" fontId="45" fillId="34" borderId="16" xfId="0" applyNumberFormat="1" applyFont="1" applyFill="1" applyBorder="1" applyAlignment="1" applyProtection="1">
      <alignment horizontal="left" vertical="center" wrapText="1"/>
      <protection/>
    </xf>
    <xf numFmtId="49" fontId="45" fillId="0" borderId="14" xfId="0" applyNumberFormat="1" applyFont="1" applyFill="1" applyBorder="1" applyAlignment="1" applyProtection="1">
      <alignment horizontal="center" vertical="center" wrapText="1"/>
      <protection/>
    </xf>
    <xf numFmtId="0" fontId="45" fillId="0" borderId="17" xfId="0" applyNumberFormat="1" applyFont="1" applyFill="1" applyBorder="1" applyAlignment="1" applyProtection="1">
      <alignment horizontal="center" vertical="center" wrapText="1"/>
      <protection/>
    </xf>
    <xf numFmtId="0" fontId="45" fillId="33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8" fillId="35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9" xfId="0" applyNumberFormat="1" applyFont="1" applyFill="1" applyBorder="1" applyAlignment="1">
      <alignment horizontal="center" vertical="center" wrapText="1"/>
    </xf>
    <xf numFmtId="0" fontId="45" fillId="0" borderId="14" xfId="0" applyNumberFormat="1" applyFont="1" applyFill="1" applyBorder="1" applyAlignment="1" applyProtection="1">
      <alignment horizontal="center" vertical="center" wrapText="1"/>
      <protection/>
    </xf>
    <xf numFmtId="0" fontId="45" fillId="36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7" fontId="45" fillId="33" borderId="9" xfId="0" applyNumberFormat="1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vertical="center" wrapText="1"/>
    </xf>
    <xf numFmtId="0" fontId="46" fillId="33" borderId="9" xfId="33" applyNumberFormat="1" applyFont="1" applyFill="1" applyBorder="1" applyAlignment="1">
      <alignment horizontal="center" vertical="center" wrapText="1"/>
    </xf>
    <xf numFmtId="0" fontId="46" fillId="0" borderId="9" xfId="33" applyNumberFormat="1" applyFont="1" applyFill="1" applyBorder="1" applyAlignment="1">
      <alignment horizontal="center" vertical="center" wrapText="1"/>
    </xf>
    <xf numFmtId="31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18" xfId="0" applyNumberFormat="1" applyFont="1" applyFill="1" applyBorder="1" applyAlignment="1" applyProtection="1">
      <alignment horizontal="center" vertical="center" wrapText="1"/>
      <protection/>
    </xf>
    <xf numFmtId="0" fontId="45" fillId="0" borderId="13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 applyProtection="1">
      <alignment vertical="center" wrapText="1"/>
      <protection/>
    </xf>
    <xf numFmtId="0" fontId="45" fillId="33" borderId="15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117" applyFont="1" applyFill="1" applyBorder="1" applyAlignment="1">
      <alignment horizontal="center" vertical="center" wrapText="1"/>
      <protection/>
    </xf>
    <xf numFmtId="0" fontId="45" fillId="0" borderId="11" xfId="0" applyNumberFormat="1" applyFont="1" applyFill="1" applyBorder="1" applyAlignment="1" applyProtection="1">
      <alignment horizontal="center" vertical="center" wrapText="1"/>
      <protection/>
    </xf>
    <xf numFmtId="0" fontId="49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22" fontId="45" fillId="0" borderId="9" xfId="0" applyNumberFormat="1" applyFont="1" applyFill="1" applyBorder="1" applyAlignment="1" applyProtection="1">
      <alignment horizontal="center" vertical="center" wrapText="1"/>
      <protection/>
    </xf>
    <xf numFmtId="22" fontId="45" fillId="34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34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 applyProtection="1">
      <alignment horizontal="left" vertical="center" wrapText="1"/>
      <protection/>
    </xf>
    <xf numFmtId="0" fontId="45" fillId="0" borderId="21" xfId="0" applyNumberFormat="1" applyFont="1" applyFill="1" applyBorder="1" applyAlignment="1" applyProtection="1">
      <alignment horizontal="center" vertical="center" wrapText="1"/>
      <protection/>
    </xf>
    <xf numFmtId="0" fontId="45" fillId="0" borderId="22" xfId="0" applyNumberFormat="1" applyFont="1" applyFill="1" applyBorder="1" applyAlignment="1" applyProtection="1">
      <alignment horizontal="center" vertical="center" wrapText="1"/>
      <protection/>
    </xf>
    <xf numFmtId="0" fontId="45" fillId="0" borderId="23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8" fillId="0" borderId="13" xfId="0" applyNumberFormat="1" applyFont="1" applyFill="1" applyBorder="1" applyAlignment="1" applyProtection="1">
      <alignment horizontal="center" vertical="center" wrapText="1"/>
      <protection/>
    </xf>
    <xf numFmtId="0" fontId="45" fillId="0" borderId="24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33" borderId="25" xfId="0" applyNumberFormat="1" applyFont="1" applyFill="1" applyBorder="1" applyAlignment="1" applyProtection="1">
      <alignment horizontal="center" vertical="center" wrapText="1"/>
      <protection/>
    </xf>
    <xf numFmtId="0" fontId="45" fillId="33" borderId="26" xfId="0" applyNumberFormat="1" applyFont="1" applyFill="1" applyBorder="1" applyAlignment="1" applyProtection="1">
      <alignment horizontal="center" vertical="center" wrapText="1"/>
      <protection/>
    </xf>
    <xf numFmtId="0" fontId="45" fillId="37" borderId="9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35" borderId="14" xfId="181" applyNumberFormat="1" applyFont="1" applyFill="1" applyBorder="1" applyAlignment="1" applyProtection="1">
      <alignment horizontal="center" vertical="center" wrapText="1"/>
      <protection/>
    </xf>
    <xf numFmtId="0" fontId="45" fillId="33" borderId="27" xfId="0" applyNumberFormat="1" applyFont="1" applyFill="1" applyBorder="1" applyAlignment="1" applyProtection="1">
      <alignment horizontal="center" vertical="center" wrapText="1"/>
      <protection/>
    </xf>
    <xf numFmtId="0" fontId="45" fillId="0" borderId="15" xfId="0" applyNumberFormat="1" applyFont="1" applyFill="1" applyBorder="1" applyAlignment="1" applyProtection="1">
      <alignment horizontal="center" vertical="center" wrapText="1"/>
      <protection/>
    </xf>
    <xf numFmtId="0" fontId="47" fillId="0" borderId="13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25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28" xfId="0" applyNumberFormat="1" applyFont="1" applyFill="1" applyBorder="1" applyAlignment="1" applyProtection="1">
      <alignment horizontal="center" vertical="center" wrapText="1"/>
      <protection/>
    </xf>
    <xf numFmtId="0" fontId="45" fillId="0" borderId="11" xfId="0" applyNumberFormat="1" applyFont="1" applyFill="1" applyBorder="1" applyAlignment="1" applyProtection="1">
      <alignment horizontal="left" vertical="center" wrapText="1"/>
      <protection/>
    </xf>
    <xf numFmtId="0" fontId="45" fillId="0" borderId="29" xfId="0" applyNumberFormat="1" applyFont="1" applyFill="1" applyBorder="1" applyAlignment="1" applyProtection="1">
      <alignment horizontal="center" vertical="center" wrapText="1"/>
      <protection/>
    </xf>
    <xf numFmtId="0" fontId="45" fillId="0" borderId="30" xfId="0" applyNumberFormat="1" applyFont="1" applyFill="1" applyBorder="1" applyAlignment="1" applyProtection="1">
      <alignment horizontal="center" vertical="center" wrapText="1"/>
      <protection/>
    </xf>
    <xf numFmtId="0" fontId="45" fillId="0" borderId="19" xfId="256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1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256" applyFont="1" applyFill="1" applyBorder="1" applyAlignment="1">
      <alignment horizontal="center" vertical="center" wrapText="1"/>
      <protection/>
    </xf>
    <xf numFmtId="0" fontId="45" fillId="0" borderId="13" xfId="256" applyFont="1" applyFill="1" applyBorder="1" applyAlignment="1">
      <alignment horizontal="center" vertical="center" wrapText="1"/>
      <protection/>
    </xf>
    <xf numFmtId="0" fontId="49" fillId="0" borderId="21" xfId="0" applyFont="1" applyFill="1" applyBorder="1" applyAlignment="1">
      <alignment horizontal="center" vertical="center" wrapText="1"/>
    </xf>
    <xf numFmtId="22" fontId="45" fillId="37" borderId="9" xfId="0" applyNumberFormat="1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177" fontId="46" fillId="33" borderId="9" xfId="0" applyNumberFormat="1" applyFont="1" applyFill="1" applyBorder="1" applyAlignment="1">
      <alignment horizontal="center" vertical="center" wrapText="1"/>
    </xf>
    <xf numFmtId="22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33" borderId="14" xfId="0" applyNumberFormat="1" applyFont="1" applyFill="1" applyBorder="1" applyAlignment="1" applyProtection="1">
      <alignment horizontal="center" vertical="center" wrapText="1"/>
      <protection/>
    </xf>
    <xf numFmtId="0" fontId="45" fillId="0" borderId="14" xfId="0" applyNumberFormat="1" applyFont="1" applyFill="1" applyBorder="1" applyAlignment="1" applyProtection="1">
      <alignment horizontal="center" vertical="center" wrapText="1"/>
      <protection/>
    </xf>
    <xf numFmtId="0" fontId="45" fillId="0" borderId="22" xfId="0" applyFont="1" applyFill="1" applyBorder="1" applyAlignment="1">
      <alignment horizontal="center" vertical="center" wrapText="1"/>
    </xf>
    <xf numFmtId="22" fontId="45" fillId="0" borderId="13" xfId="0" applyNumberFormat="1" applyFont="1" applyFill="1" applyBorder="1" applyAlignment="1" applyProtection="1">
      <alignment horizontal="center" vertical="center" wrapText="1"/>
      <protection/>
    </xf>
    <xf numFmtId="22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11" xfId="0" applyNumberFormat="1" applyFont="1" applyFill="1" applyBorder="1" applyAlignment="1" applyProtection="1">
      <alignment horizontal="center" vertical="center" wrapText="1"/>
      <protection/>
    </xf>
    <xf numFmtId="0" fontId="45" fillId="33" borderId="13" xfId="0" applyNumberFormat="1" applyFont="1" applyFill="1" applyBorder="1" applyAlignment="1" applyProtection="1">
      <alignment horizontal="center" vertical="center" wrapText="1"/>
      <protection/>
    </xf>
    <xf numFmtId="0" fontId="45" fillId="0" borderId="19" xfId="0" applyNumberFormat="1" applyFont="1" applyFill="1" applyBorder="1" applyAlignment="1" applyProtection="1">
      <alignment horizontal="center" vertical="center" wrapText="1"/>
      <protection/>
    </xf>
    <xf numFmtId="22" fontId="45" fillId="33" borderId="9" xfId="0" applyNumberFormat="1" applyFont="1" applyFill="1" applyBorder="1" applyAlignment="1">
      <alignment horizontal="center" vertical="center" wrapText="1"/>
    </xf>
    <xf numFmtId="0" fontId="47" fillId="38" borderId="9" xfId="0" applyFont="1" applyFill="1" applyBorder="1" applyAlignment="1">
      <alignment horizontal="center" vertical="center" wrapText="1"/>
    </xf>
    <xf numFmtId="0" fontId="48" fillId="38" borderId="9" xfId="0" applyFont="1" applyFill="1" applyBorder="1" applyAlignment="1">
      <alignment horizontal="center" vertical="center" wrapText="1"/>
    </xf>
    <xf numFmtId="0" fontId="48" fillId="37" borderId="9" xfId="0" applyFont="1" applyFill="1" applyBorder="1" applyAlignment="1">
      <alignment horizontal="center" vertical="center" wrapText="1"/>
    </xf>
    <xf numFmtId="22" fontId="45" fillId="33" borderId="9" xfId="0" applyNumberFormat="1" applyFont="1" applyFill="1" applyBorder="1" applyAlignment="1" applyProtection="1">
      <alignment horizontal="center" vertical="center" wrapText="1"/>
      <protection/>
    </xf>
    <xf numFmtId="22" fontId="45" fillId="33" borderId="13" xfId="0" applyNumberFormat="1" applyFont="1" applyFill="1" applyBorder="1" applyAlignment="1" applyProtection="1">
      <alignment horizontal="center" vertical="center" wrapText="1"/>
      <protection/>
    </xf>
    <xf numFmtId="22" fontId="45" fillId="33" borderId="11" xfId="0" applyNumberFormat="1" applyFont="1" applyFill="1" applyBorder="1" applyAlignment="1" applyProtection="1">
      <alignment horizontal="center" vertical="center" wrapText="1"/>
      <protection/>
    </xf>
    <xf numFmtId="0" fontId="45" fillId="33" borderId="11" xfId="0" applyNumberFormat="1" applyFont="1" applyFill="1" applyBorder="1" applyAlignment="1" applyProtection="1">
      <alignment horizontal="center" vertical="center" wrapText="1"/>
      <protection/>
    </xf>
    <xf numFmtId="22" fontId="45" fillId="37" borderId="9" xfId="0" applyNumberFormat="1" applyFont="1" applyFill="1" applyBorder="1" applyAlignment="1">
      <alignment horizontal="center" vertical="center"/>
    </xf>
    <xf numFmtId="0" fontId="45" fillId="33" borderId="9" xfId="33" applyNumberFormat="1" applyFont="1" applyFill="1" applyBorder="1" applyAlignment="1">
      <alignment horizontal="center" vertical="center" wrapText="1"/>
    </xf>
    <xf numFmtId="31" fontId="45" fillId="33" borderId="9" xfId="0" applyNumberFormat="1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vertical="center" wrapText="1"/>
    </xf>
    <xf numFmtId="0" fontId="46" fillId="33" borderId="0" xfId="0" applyFont="1" applyFill="1" applyBorder="1" applyAlignment="1">
      <alignment horizontal="center" vertical="center" wrapText="1"/>
    </xf>
    <xf numFmtId="22" fontId="45" fillId="0" borderId="9" xfId="0" applyNumberFormat="1" applyFont="1" applyFill="1" applyBorder="1" applyAlignment="1">
      <alignment horizontal="center" vertical="center"/>
    </xf>
    <xf numFmtId="0" fontId="45" fillId="38" borderId="9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vertical="center" wrapText="1"/>
    </xf>
    <xf numFmtId="177" fontId="45" fillId="33" borderId="11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vertical="center" wrapText="1"/>
    </xf>
  </cellXfs>
  <cellStyles count="243">
    <cellStyle name="Normal" xfId="0"/>
    <cellStyle name="Currency [0]" xfId="15"/>
    <cellStyle name="Currency" xfId="16"/>
    <cellStyle name="常规 2 2 4" xfId="17"/>
    <cellStyle name="输入" xfId="18"/>
    <cellStyle name="常规 7 5 2 2" xfId="19"/>
    <cellStyle name="20% - 强调文字颜色 3" xfId="20"/>
    <cellStyle name="常规 5 2 2 2 3 2" xfId="21"/>
    <cellStyle name="常规 6 8 2" xfId="22"/>
    <cellStyle name="常规 11 2 2 2 2 2" xfId="23"/>
    <cellStyle name="常规 11 2 2" xfId="24"/>
    <cellStyle name="Comma [0]" xfId="25"/>
    <cellStyle name="Comma" xfId="26"/>
    <cellStyle name="常规 7 3" xfId="27"/>
    <cellStyle name="40% - 强调文字颜色 3" xfId="28"/>
    <cellStyle name="常规 31 2" xfId="29"/>
    <cellStyle name="差" xfId="30"/>
    <cellStyle name="60% - 强调文字颜色 3" xfId="31"/>
    <cellStyle name="Hyperlink" xfId="32"/>
    <cellStyle name="Percent" xfId="33"/>
    <cellStyle name="Followed Hyperlink" xfId="34"/>
    <cellStyle name="注释" xfId="35"/>
    <cellStyle name="常规 6" xfId="36"/>
    <cellStyle name="常规 5 3 2 4" xfId="37"/>
    <cellStyle name="标题 4" xfId="38"/>
    <cellStyle name="常规 5 2 4" xfId="39"/>
    <cellStyle name="60% - 强调文字颜色 2" xfId="40"/>
    <cellStyle name="常规 12 2 2" xfId="41"/>
    <cellStyle name="警告文本" xfId="42"/>
    <cellStyle name="标题" xfId="43"/>
    <cellStyle name="常规 5 3 2 3 2" xfId="44"/>
    <cellStyle name="常规 5 2" xfId="45"/>
    <cellStyle name="_ET_STYLE_NoName_00_" xfId="46"/>
    <cellStyle name="解释性文本" xfId="47"/>
    <cellStyle name="标题 1" xfId="48"/>
    <cellStyle name="标题 2" xfId="49"/>
    <cellStyle name="常规 5 2 2" xfId="50"/>
    <cellStyle name="60% - 强调文字颜色 1" xfId="51"/>
    <cellStyle name="常规 5 2 3" xfId="52"/>
    <cellStyle name="标题 3" xfId="53"/>
    <cellStyle name="60% - 强调文字颜色 4" xfId="54"/>
    <cellStyle name="常规 90" xfId="55"/>
    <cellStyle name="输出" xfId="56"/>
    <cellStyle name="常规 8 3_一周检修工作计划" xfId="57"/>
    <cellStyle name="计算" xfId="58"/>
    <cellStyle name="检查单元格" xfId="59"/>
    <cellStyle name="常规 8 3" xfId="60"/>
    <cellStyle name="20% - 强调文字颜色 6" xfId="61"/>
    <cellStyle name="强调文字颜色 2" xfId="62"/>
    <cellStyle name="链接单元格" xfId="63"/>
    <cellStyle name="汇总" xfId="64"/>
    <cellStyle name="好" xfId="65"/>
    <cellStyle name="适中" xfId="66"/>
    <cellStyle name="常规 8 2" xfId="67"/>
    <cellStyle name="20% - 强调文字颜色 5" xfId="68"/>
    <cellStyle name="强调文字颜色 1" xfId="69"/>
    <cellStyle name="20% - 强调文字颜色 1" xfId="70"/>
    <cellStyle name="40% - 强调文字颜色 1" xfId="71"/>
    <cellStyle name="20% - 强调文字颜色 2" xfId="72"/>
    <cellStyle name="40% - 强调文字颜色 2" xfId="73"/>
    <cellStyle name="强调文字颜色 3" xfId="74"/>
    <cellStyle name="强调文字颜色 4" xfId="75"/>
    <cellStyle name="20% - 强调文字颜色 4" xfId="76"/>
    <cellStyle name="40% - 强调文字颜色 4" xfId="77"/>
    <cellStyle name="强调文字颜色 5" xfId="78"/>
    <cellStyle name="40% - 强调文字颜色 5" xfId="79"/>
    <cellStyle name="60% - 强调文字颜色 5" xfId="80"/>
    <cellStyle name="强调文字颜色 6" xfId="81"/>
    <cellStyle name="40% - 强调文字颜色 6" xfId="82"/>
    <cellStyle name="60% - 强调文字颜色 6" xfId="83"/>
    <cellStyle name="常规 11 2 2 2" xfId="84"/>
    <cellStyle name="常规 11 2 2 2 2 2 2 2" xfId="85"/>
    <cellStyle name="常规 11 2 2 2 2" xfId="86"/>
    <cellStyle name="常规 6 8" xfId="87"/>
    <cellStyle name="常规 10" xfId="88"/>
    <cellStyle name="常规 11 2 2 2 3" xfId="89"/>
    <cellStyle name="常规 10 2" xfId="90"/>
    <cellStyle name=" 1" xfId="91"/>
    <cellStyle name="常规 3 2 2 2 2 2" xfId="92"/>
    <cellStyle name="差_一周检修工作计划" xfId="93"/>
    <cellStyle name="常规 5 2 2 2" xfId="94"/>
    <cellStyle name="常规 96" xfId="95"/>
    <cellStyle name="常规 11 2" xfId="96"/>
    <cellStyle name="常规 10 10 2" xfId="97"/>
    <cellStyle name="常规 11" xfId="98"/>
    <cellStyle name="常规 11 2 2 2 2 2 2" xfId="99"/>
    <cellStyle name="常规 6 8 2 2" xfId="100"/>
    <cellStyle name="常规 11 2 2 2 2 3" xfId="101"/>
    <cellStyle name="常规 6 8 3" xfId="102"/>
    <cellStyle name="常规 11 2 2 3" xfId="103"/>
    <cellStyle name="常规 11 2 2 3 2" xfId="104"/>
    <cellStyle name="常规 11 2 2 3 3" xfId="105"/>
    <cellStyle name="常规 11 2 2 4" xfId="106"/>
    <cellStyle name="常规 11 2 2 5" xfId="107"/>
    <cellStyle name="常规 11 2 3" xfId="108"/>
    <cellStyle name="常规 11 2 3 2" xfId="109"/>
    <cellStyle name="常规 11 2 4" xfId="110"/>
    <cellStyle name="常规 11 3" xfId="111"/>
    <cellStyle name="常规 11 3 2" xfId="112"/>
    <cellStyle name="常规 11 4" xfId="113"/>
    <cellStyle name="常规 11 4 2" xfId="114"/>
    <cellStyle name="常规 11 5" xfId="115"/>
    <cellStyle name="常规 11 6" xfId="116"/>
    <cellStyle name="常规 12" xfId="117"/>
    <cellStyle name="常规 12 2" xfId="118"/>
    <cellStyle name="常规 12 3" xfId="119"/>
    <cellStyle name="常规 13" xfId="120"/>
    <cellStyle name="常规 14" xfId="121"/>
    <cellStyle name="常规 15" xfId="122"/>
    <cellStyle name="常规 20" xfId="123"/>
    <cellStyle name="常规 16" xfId="124"/>
    <cellStyle name="常规 21" xfId="125"/>
    <cellStyle name="常规 17" xfId="126"/>
    <cellStyle name="常规 22" xfId="127"/>
    <cellStyle name="常规 6 4 2" xfId="128"/>
    <cellStyle name="常规 18" xfId="129"/>
    <cellStyle name="常规 23" xfId="130"/>
    <cellStyle name="常规 6 4 3" xfId="131"/>
    <cellStyle name="常规 19" xfId="132"/>
    <cellStyle name="常规 24" xfId="133"/>
    <cellStyle name="常规 6 4 4" xfId="134"/>
    <cellStyle name="常规 2" xfId="135"/>
    <cellStyle name="常规 2 10" xfId="136"/>
    <cellStyle name="常规 2 2" xfId="137"/>
    <cellStyle name="常规 2 2 2" xfId="138"/>
    <cellStyle name="常规 42" xfId="139"/>
    <cellStyle name="常规 2 2 2 2" xfId="140"/>
    <cellStyle name="常规 2 2 3" xfId="141"/>
    <cellStyle name="常规 2 2 3 2" xfId="142"/>
    <cellStyle name="常规 2 2_一周检修工作计划" xfId="143"/>
    <cellStyle name="常规 2 3" xfId="144"/>
    <cellStyle name="常规 2 4" xfId="145"/>
    <cellStyle name="常规 25" xfId="146"/>
    <cellStyle name="常规 6 4 5" xfId="147"/>
    <cellStyle name="常规 29" xfId="148"/>
    <cellStyle name="常规 3" xfId="149"/>
    <cellStyle name="常规 3 10" xfId="150"/>
    <cellStyle name="常规 3 2" xfId="151"/>
    <cellStyle name="常规 3 2 2" xfId="152"/>
    <cellStyle name="常规 3 2 2 2" xfId="153"/>
    <cellStyle name="常规 3 2 2 2 2" xfId="154"/>
    <cellStyle name="常规 3 2 2 2 2 2 2" xfId="155"/>
    <cellStyle name="常规 3 2 2 2 2 2 3" xfId="156"/>
    <cellStyle name="常规 3 2 2 2 2 3" xfId="157"/>
    <cellStyle name="常规 3 2 2 2 2 4" xfId="158"/>
    <cellStyle name="常规 3 2 2 2 3" xfId="159"/>
    <cellStyle name="常规 3 2 2 3" xfId="160"/>
    <cellStyle name="常规 5 2 7 2 2" xfId="161"/>
    <cellStyle name="常规 6 4 2 6" xfId="162"/>
    <cellStyle name="常规 3 2 2 3 2" xfId="163"/>
    <cellStyle name="常规 3 2 2 4" xfId="164"/>
    <cellStyle name="常规 70" xfId="165"/>
    <cellStyle name="常规 3 2 2 4 2" xfId="166"/>
    <cellStyle name="常规 3 2 2 5" xfId="167"/>
    <cellStyle name="常规 3 2 3" xfId="168"/>
    <cellStyle name="常规 3 2 3 2" xfId="169"/>
    <cellStyle name="常规 3 2 4" xfId="170"/>
    <cellStyle name="常规 3 2 4 2" xfId="171"/>
    <cellStyle name="常规 3 2 5" xfId="172"/>
    <cellStyle name="常规 3 3" xfId="173"/>
    <cellStyle name="常规 3 5" xfId="174"/>
    <cellStyle name="常规 3 5 2" xfId="175"/>
    <cellStyle name="常规 3 5 2 2" xfId="176"/>
    <cellStyle name="常规 3 5 3" xfId="177"/>
    <cellStyle name="常规 3 6" xfId="178"/>
    <cellStyle name="常规 3 6 2" xfId="179"/>
    <cellStyle name="常规 3 9" xfId="180"/>
    <cellStyle name="常规 35" xfId="181"/>
    <cellStyle name="常规 4" xfId="182"/>
    <cellStyle name="常规 5 3 2 2" xfId="183"/>
    <cellStyle name="常规 4 2" xfId="184"/>
    <cellStyle name="常规 5 3 2 2 2" xfId="185"/>
    <cellStyle name="常规 46" xfId="186"/>
    <cellStyle name="常规 5" xfId="187"/>
    <cellStyle name="常规 5 3 2 3" xfId="188"/>
    <cellStyle name="常规 5 2 2 2 2" xfId="189"/>
    <cellStyle name="常规 5 2 2 2 3" xfId="190"/>
    <cellStyle name="常规 5 2 2 3" xfId="191"/>
    <cellStyle name="常规 5 2 3 2" xfId="192"/>
    <cellStyle name="常规 7 2 3" xfId="193"/>
    <cellStyle name="常规 5 2 3 2 2" xfId="194"/>
    <cellStyle name="常规 7 2 3 2" xfId="195"/>
    <cellStyle name="常规 5 2 3 3" xfId="196"/>
    <cellStyle name="常规 7 2 4" xfId="197"/>
    <cellStyle name="常规 5 2 3 3 2" xfId="198"/>
    <cellStyle name="常规 7 2 4 2" xfId="199"/>
    <cellStyle name="样式 1" xfId="200"/>
    <cellStyle name="常规 5 2 3 4" xfId="201"/>
    <cellStyle name="常规 7 2 5" xfId="202"/>
    <cellStyle name="常规 5 2 7" xfId="203"/>
    <cellStyle name="常规 5 2 7 2" xfId="204"/>
    <cellStyle name="常规 5 2 7 3" xfId="205"/>
    <cellStyle name="常规 5 3" xfId="206"/>
    <cellStyle name="常规 5 3 2" xfId="207"/>
    <cellStyle name="常规 5 3 2 4 2" xfId="208"/>
    <cellStyle name="常规 6 2" xfId="209"/>
    <cellStyle name="常规 5 3 2 5" xfId="210"/>
    <cellStyle name="常规 7" xfId="211"/>
    <cellStyle name="常规 5 3 3" xfId="212"/>
    <cellStyle name="常规 5 3 3 2" xfId="213"/>
    <cellStyle name="常规 5 3 3 2 2" xfId="214"/>
    <cellStyle name="常规 5 3 3 3" xfId="215"/>
    <cellStyle name="常规 5 3 3 3 2" xfId="216"/>
    <cellStyle name="常规 5 3 3 4" xfId="217"/>
    <cellStyle name="常规 5 3 4" xfId="218"/>
    <cellStyle name="常规 5 4" xfId="219"/>
    <cellStyle name="常规 50" xfId="220"/>
    <cellStyle name="常规 52" xfId="221"/>
    <cellStyle name="常规 56" xfId="222"/>
    <cellStyle name="常规 6 4 2 3" xfId="223"/>
    <cellStyle name="常规 57" xfId="224"/>
    <cellStyle name="常规 6 4 2 4" xfId="225"/>
    <cellStyle name="常规 6 4" xfId="226"/>
    <cellStyle name="常规 6 4 2 2" xfId="227"/>
    <cellStyle name="常规 6 4 2 2 2" xfId="228"/>
    <cellStyle name="常规 6 4 2 2 3" xfId="229"/>
    <cellStyle name="常规 6 4 3 2" xfId="230"/>
    <cellStyle name="常规 6 4 3 2 2" xfId="231"/>
    <cellStyle name="常规 6 4 3 3" xfId="232"/>
    <cellStyle name="常规 6 4 4 2" xfId="233"/>
    <cellStyle name="常规 7 2" xfId="234"/>
    <cellStyle name="常规 7 2 2" xfId="235"/>
    <cellStyle name="常规 7 2 2 2" xfId="236"/>
    <cellStyle name="常规 7 5" xfId="237"/>
    <cellStyle name="常规 7 5 2" xfId="238"/>
    <cellStyle name="常规 7 5 3" xfId="239"/>
    <cellStyle name="常规 7 5 3 2" xfId="240"/>
    <cellStyle name="常规 7 5 4" xfId="241"/>
    <cellStyle name="常规 8" xfId="242"/>
    <cellStyle name="常规 8 3 2" xfId="243"/>
    <cellStyle name="常规 8 3 2 2" xfId="244"/>
    <cellStyle name="常规 8 3 3" xfId="245"/>
    <cellStyle name="常规 8 3 3 2" xfId="246"/>
    <cellStyle name="常规 8 3 4" xfId="247"/>
    <cellStyle name="常规 9" xfId="248"/>
    <cellStyle name="常规 9 2" xfId="249"/>
    <cellStyle name="常规 91" xfId="250"/>
    <cellStyle name="常规 92" xfId="251"/>
    <cellStyle name="常规 93" xfId="252"/>
    <cellStyle name="常规 94" xfId="253"/>
    <cellStyle name="好_一周检修工作计划" xfId="254"/>
    <cellStyle name="常规_一周检修工作计划_1" xfId="255"/>
    <cellStyle name="常规 12 28" xfId="2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SheetLayoutView="100" workbookViewId="0" topLeftCell="A1">
      <pane xSplit="3" ySplit="3" topLeftCell="D4" activePane="bottomRight" state="frozen"/>
      <selection pane="bottomRight" activeCell="A1" sqref="A1:R1"/>
    </sheetView>
  </sheetViews>
  <sheetFormatPr defaultColWidth="0" defaultRowHeight="0" customHeight="1" zeroHeight="1"/>
  <cols>
    <col min="1" max="1" width="3.50390625" style="28" customWidth="1"/>
    <col min="2" max="2" width="6.25390625" style="28" customWidth="1"/>
    <col min="3" max="3" width="14.375" style="28" customWidth="1"/>
    <col min="4" max="4" width="10.125" style="28" customWidth="1"/>
    <col min="5" max="5" width="10.875" style="35" customWidth="1"/>
    <col min="6" max="6" width="10.875" style="28" customWidth="1"/>
    <col min="7" max="7" width="35.875" style="28" customWidth="1"/>
    <col min="8" max="8" width="19.375" style="28" customWidth="1"/>
    <col min="9" max="9" width="15.00390625" style="28" customWidth="1"/>
    <col min="10" max="10" width="14.75390625" style="28" customWidth="1"/>
    <col min="11" max="11" width="14.25390625" style="28" customWidth="1"/>
    <col min="12" max="12" width="7.125" style="28" customWidth="1"/>
    <col min="13" max="13" width="7.25390625" style="36" customWidth="1"/>
    <col min="14" max="14" width="11.125" style="28" customWidth="1"/>
    <col min="15" max="15" width="9.00390625" style="28" customWidth="1"/>
    <col min="16" max="16" width="10.375" style="35" customWidth="1"/>
    <col min="17" max="17" width="9.00390625" style="28" customWidth="1"/>
    <col min="18" max="18" width="10.125" style="37" customWidth="1"/>
    <col min="19" max="255" width="15.625" style="28" hidden="1" customWidth="1"/>
    <col min="256" max="256" width="0" style="28" hidden="1" customWidth="1"/>
  </cols>
  <sheetData>
    <row r="1" spans="1:18" ht="34.5" customHeight="1">
      <c r="A1" s="38" t="s">
        <v>0</v>
      </c>
      <c r="B1" s="38"/>
      <c r="C1" s="38"/>
      <c r="D1" s="38"/>
      <c r="E1" s="39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  <c r="Q1" s="38"/>
      <c r="R1" s="118"/>
    </row>
    <row r="2" spans="1:18" ht="34.5" customHeight="1">
      <c r="A2" s="4" t="s">
        <v>1</v>
      </c>
      <c r="B2" s="4"/>
      <c r="C2" s="4"/>
      <c r="D2" s="4"/>
      <c r="E2" s="40"/>
      <c r="F2" s="4"/>
      <c r="G2" s="4"/>
      <c r="H2" s="4"/>
      <c r="I2" s="4"/>
      <c r="J2" s="4"/>
      <c r="K2" s="4"/>
      <c r="L2" s="4"/>
      <c r="M2" s="4"/>
      <c r="N2" s="4"/>
      <c r="O2" s="4"/>
      <c r="P2" s="40"/>
      <c r="Q2" s="4"/>
      <c r="R2" s="119"/>
    </row>
    <row r="3" spans="1:18" s="3" customFormat="1" ht="36" customHeight="1">
      <c r="A3" s="3" t="s">
        <v>2</v>
      </c>
      <c r="B3" s="3" t="s">
        <v>3</v>
      </c>
      <c r="C3" s="3" t="s">
        <v>4</v>
      </c>
      <c r="D3" s="3" t="s">
        <v>5</v>
      </c>
      <c r="E3" s="41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99" t="s">
        <v>14</v>
      </c>
      <c r="N3" s="3" t="s">
        <v>15</v>
      </c>
      <c r="O3" s="3" t="s">
        <v>16</v>
      </c>
      <c r="P3" s="41" t="s">
        <v>17</v>
      </c>
      <c r="Q3" s="3" t="s">
        <v>18</v>
      </c>
      <c r="R3" s="3" t="s">
        <v>19</v>
      </c>
    </row>
    <row r="4" spans="1:18" s="3" customFormat="1" ht="36" customHeight="1">
      <c r="A4" s="28">
        <v>1</v>
      </c>
      <c r="B4" s="42" t="s">
        <v>20</v>
      </c>
      <c r="C4" s="43" t="s">
        <v>21</v>
      </c>
      <c r="D4" s="44" t="s">
        <v>22</v>
      </c>
      <c r="E4" s="45" t="s">
        <v>23</v>
      </c>
      <c r="F4" s="45" t="s">
        <v>24</v>
      </c>
      <c r="G4" s="46" t="s">
        <v>25</v>
      </c>
      <c r="H4" s="47" t="s">
        <v>26</v>
      </c>
      <c r="I4" s="42" t="s">
        <v>26</v>
      </c>
      <c r="J4" s="55">
        <v>44383.3333333333</v>
      </c>
      <c r="K4" s="55">
        <v>44383.6875</v>
      </c>
      <c r="L4" s="10">
        <v>0</v>
      </c>
      <c r="M4" s="28">
        <f>(K4-J4)*24*L4</f>
        <v>0</v>
      </c>
      <c r="N4" s="10" t="s">
        <v>27</v>
      </c>
      <c r="O4" s="10" t="s">
        <v>28</v>
      </c>
      <c r="P4" s="42" t="s">
        <v>29</v>
      </c>
      <c r="Q4" s="42" t="s">
        <v>30</v>
      </c>
      <c r="R4" s="120" t="s">
        <v>31</v>
      </c>
    </row>
    <row r="5" spans="1:18" s="3" customFormat="1" ht="36" customHeight="1">
      <c r="A5" s="28">
        <v>2</v>
      </c>
      <c r="B5" s="42" t="s">
        <v>20</v>
      </c>
      <c r="C5" s="43" t="s">
        <v>32</v>
      </c>
      <c r="D5" s="44" t="s">
        <v>22</v>
      </c>
      <c r="E5" s="45" t="s">
        <v>23</v>
      </c>
      <c r="F5" s="45" t="s">
        <v>24</v>
      </c>
      <c r="G5" s="46" t="s">
        <v>33</v>
      </c>
      <c r="H5" s="47" t="s">
        <v>26</v>
      </c>
      <c r="I5" s="42" t="s">
        <v>26</v>
      </c>
      <c r="J5" s="55">
        <v>44383.3333333333</v>
      </c>
      <c r="K5" s="55">
        <v>44383.6875</v>
      </c>
      <c r="L5" s="10">
        <v>0</v>
      </c>
      <c r="M5" s="28">
        <f aca="true" t="shared" si="0" ref="M5:M36">(K5-J5)*24*L5</f>
        <v>0</v>
      </c>
      <c r="N5" s="10" t="s">
        <v>27</v>
      </c>
      <c r="O5" s="10" t="s">
        <v>28</v>
      </c>
      <c r="P5" s="42" t="s">
        <v>34</v>
      </c>
      <c r="Q5" s="42" t="s">
        <v>30</v>
      </c>
      <c r="R5" s="120" t="s">
        <v>31</v>
      </c>
    </row>
    <row r="6" spans="1:18" s="3" customFormat="1" ht="36" customHeight="1">
      <c r="A6" s="28">
        <v>3</v>
      </c>
      <c r="B6" s="42" t="s">
        <v>20</v>
      </c>
      <c r="C6" s="43" t="s">
        <v>35</v>
      </c>
      <c r="D6" s="44" t="s">
        <v>22</v>
      </c>
      <c r="E6" s="45" t="s">
        <v>23</v>
      </c>
      <c r="F6" s="45" t="s">
        <v>24</v>
      </c>
      <c r="G6" s="46" t="s">
        <v>36</v>
      </c>
      <c r="H6" s="47" t="s">
        <v>26</v>
      </c>
      <c r="I6" s="42" t="s">
        <v>26</v>
      </c>
      <c r="J6" s="55">
        <v>44383.3333333333</v>
      </c>
      <c r="K6" s="55">
        <v>44383.6875</v>
      </c>
      <c r="L6" s="10">
        <v>0</v>
      </c>
      <c r="M6" s="28">
        <f t="shared" si="0"/>
        <v>0</v>
      </c>
      <c r="N6" s="10" t="s">
        <v>27</v>
      </c>
      <c r="O6" s="10" t="s">
        <v>28</v>
      </c>
      <c r="P6" s="42" t="s">
        <v>34</v>
      </c>
      <c r="Q6" s="42" t="s">
        <v>30</v>
      </c>
      <c r="R6" s="120" t="s">
        <v>31</v>
      </c>
    </row>
    <row r="7" spans="1:18" s="3" customFormat="1" ht="36" customHeight="1">
      <c r="A7" s="28">
        <v>4</v>
      </c>
      <c r="B7" s="9" t="s">
        <v>37</v>
      </c>
      <c r="C7" s="9" t="s">
        <v>38</v>
      </c>
      <c r="D7" s="48" t="s">
        <v>22</v>
      </c>
      <c r="E7" s="42" t="s">
        <v>23</v>
      </c>
      <c r="F7" s="9" t="s">
        <v>39</v>
      </c>
      <c r="G7" s="42" t="s">
        <v>40</v>
      </c>
      <c r="H7" s="9" t="s">
        <v>26</v>
      </c>
      <c r="I7" s="9" t="s">
        <v>26</v>
      </c>
      <c r="J7" s="55">
        <v>44383.3541666667</v>
      </c>
      <c r="K7" s="55">
        <v>44383.5208333333</v>
      </c>
      <c r="L7" s="9">
        <v>0</v>
      </c>
      <c r="M7" s="28">
        <f t="shared" si="0"/>
        <v>0</v>
      </c>
      <c r="N7" s="35" t="s">
        <v>41</v>
      </c>
      <c r="O7" s="35" t="s">
        <v>42</v>
      </c>
      <c r="P7" s="42" t="s">
        <v>43</v>
      </c>
      <c r="Q7" s="42" t="s">
        <v>30</v>
      </c>
      <c r="R7" s="120" t="s">
        <v>31</v>
      </c>
    </row>
    <row r="8" spans="1:18" s="28" customFormat="1" ht="36" customHeight="1">
      <c r="A8" s="28">
        <v>5</v>
      </c>
      <c r="B8" s="9" t="s">
        <v>44</v>
      </c>
      <c r="C8" s="9" t="s">
        <v>45</v>
      </c>
      <c r="D8" s="48" t="s">
        <v>22</v>
      </c>
      <c r="E8" s="42" t="s">
        <v>23</v>
      </c>
      <c r="F8" s="9" t="s">
        <v>39</v>
      </c>
      <c r="G8" s="42"/>
      <c r="H8" s="9" t="s">
        <v>26</v>
      </c>
      <c r="I8" s="9" t="s">
        <v>26</v>
      </c>
      <c r="J8" s="55">
        <v>44383.3541666667</v>
      </c>
      <c r="K8" s="55">
        <v>44383.5208333333</v>
      </c>
      <c r="L8" s="9">
        <v>0</v>
      </c>
      <c r="M8" s="28">
        <f t="shared" si="0"/>
        <v>0</v>
      </c>
      <c r="N8" s="35" t="s">
        <v>41</v>
      </c>
      <c r="O8" s="35" t="s">
        <v>42</v>
      </c>
      <c r="P8" s="42" t="s">
        <v>46</v>
      </c>
      <c r="Q8" s="42" t="s">
        <v>30</v>
      </c>
      <c r="R8" s="120" t="s">
        <v>31</v>
      </c>
    </row>
    <row r="9" spans="1:18" s="28" customFormat="1" ht="36" customHeight="1">
      <c r="A9" s="28">
        <v>6</v>
      </c>
      <c r="B9" s="24" t="s">
        <v>37</v>
      </c>
      <c r="C9" s="9" t="s">
        <v>47</v>
      </c>
      <c r="D9" s="48" t="s">
        <v>48</v>
      </c>
      <c r="E9" s="42" t="s">
        <v>49</v>
      </c>
      <c r="F9" s="9" t="s">
        <v>50</v>
      </c>
      <c r="G9" s="31" t="s">
        <v>51</v>
      </c>
      <c r="H9" s="9" t="s">
        <v>52</v>
      </c>
      <c r="I9" s="9" t="s">
        <v>53</v>
      </c>
      <c r="J9" s="55">
        <v>44384.3541666667</v>
      </c>
      <c r="K9" s="55">
        <v>44384.6666666667</v>
      </c>
      <c r="L9" s="9">
        <v>0</v>
      </c>
      <c r="M9" s="28">
        <f t="shared" si="0"/>
        <v>0</v>
      </c>
      <c r="N9" s="24" t="s">
        <v>41</v>
      </c>
      <c r="O9" s="33" t="s">
        <v>54</v>
      </c>
      <c r="P9" s="42" t="s">
        <v>55</v>
      </c>
      <c r="Q9" s="42" t="s">
        <v>30</v>
      </c>
      <c r="R9" s="120" t="s">
        <v>31</v>
      </c>
    </row>
    <row r="10" spans="1:18" s="28" customFormat="1" ht="36" customHeight="1">
      <c r="A10" s="28">
        <v>7</v>
      </c>
      <c r="B10" s="24" t="s">
        <v>37</v>
      </c>
      <c r="C10" s="9" t="s">
        <v>56</v>
      </c>
      <c r="D10" s="48" t="s">
        <v>48</v>
      </c>
      <c r="E10" s="42" t="s">
        <v>49</v>
      </c>
      <c r="F10" s="9" t="s">
        <v>50</v>
      </c>
      <c r="G10" s="49"/>
      <c r="H10" s="9" t="s">
        <v>57</v>
      </c>
      <c r="I10" s="9" t="s">
        <v>26</v>
      </c>
      <c r="J10" s="55">
        <v>44384.3541666667</v>
      </c>
      <c r="K10" s="55">
        <v>44384.6666666667</v>
      </c>
      <c r="L10" s="9">
        <v>0</v>
      </c>
      <c r="M10" s="28">
        <f t="shared" si="0"/>
        <v>0</v>
      </c>
      <c r="N10" s="24" t="s">
        <v>41</v>
      </c>
      <c r="O10" s="33" t="s">
        <v>54</v>
      </c>
      <c r="P10" s="42" t="s">
        <v>55</v>
      </c>
      <c r="Q10" s="42" t="s">
        <v>30</v>
      </c>
      <c r="R10" s="120" t="s">
        <v>31</v>
      </c>
    </row>
    <row r="11" spans="1:18" s="28" customFormat="1" ht="36" customHeight="1">
      <c r="A11" s="28">
        <v>8</v>
      </c>
      <c r="B11" s="9" t="s">
        <v>58</v>
      </c>
      <c r="C11" s="9" t="s">
        <v>59</v>
      </c>
      <c r="D11" s="48" t="s">
        <v>48</v>
      </c>
      <c r="E11" s="42" t="s">
        <v>60</v>
      </c>
      <c r="F11" s="9" t="s">
        <v>61</v>
      </c>
      <c r="G11" s="42" t="s">
        <v>62</v>
      </c>
      <c r="H11" s="9" t="s">
        <v>63</v>
      </c>
      <c r="I11" s="9" t="s">
        <v>26</v>
      </c>
      <c r="J11" s="55">
        <v>44384.3541666667</v>
      </c>
      <c r="K11" s="55">
        <v>44384.7083333333</v>
      </c>
      <c r="L11" s="9">
        <v>0</v>
      </c>
      <c r="M11" s="28">
        <f t="shared" si="0"/>
        <v>0</v>
      </c>
      <c r="N11" s="35" t="s">
        <v>41</v>
      </c>
      <c r="O11" s="35" t="s">
        <v>64</v>
      </c>
      <c r="P11" s="42" t="s">
        <v>65</v>
      </c>
      <c r="Q11" s="42" t="s">
        <v>30</v>
      </c>
      <c r="R11" s="120" t="s">
        <v>31</v>
      </c>
    </row>
    <row r="12" spans="1:18" s="28" customFormat="1" ht="36" customHeight="1">
      <c r="A12" s="28">
        <v>9</v>
      </c>
      <c r="B12" s="28" t="s">
        <v>66</v>
      </c>
      <c r="C12" s="42" t="s">
        <v>67</v>
      </c>
      <c r="D12" s="50" t="s">
        <v>48</v>
      </c>
      <c r="E12" s="35" t="s">
        <v>68</v>
      </c>
      <c r="F12" s="28" t="s">
        <v>69</v>
      </c>
      <c r="G12" s="28" t="s">
        <v>70</v>
      </c>
      <c r="H12" s="28" t="s">
        <v>71</v>
      </c>
      <c r="I12" s="28" t="s">
        <v>72</v>
      </c>
      <c r="J12" s="100">
        <v>44384.3541666667</v>
      </c>
      <c r="K12" s="100">
        <v>44384.6458333333</v>
      </c>
      <c r="L12" s="28">
        <v>0</v>
      </c>
      <c r="M12" s="28">
        <f t="shared" si="0"/>
        <v>0</v>
      </c>
      <c r="N12" s="101" t="s">
        <v>41</v>
      </c>
      <c r="O12" s="42" t="s">
        <v>54</v>
      </c>
      <c r="P12" s="60" t="s">
        <v>73</v>
      </c>
      <c r="Q12" s="42" t="s">
        <v>30</v>
      </c>
      <c r="R12" s="120" t="s">
        <v>31</v>
      </c>
    </row>
    <row r="13" spans="1:18" s="28" customFormat="1" ht="36" customHeight="1">
      <c r="A13" s="28">
        <v>10</v>
      </c>
      <c r="B13" s="35" t="s">
        <v>74</v>
      </c>
      <c r="C13" s="42" t="s">
        <v>75</v>
      </c>
      <c r="D13" s="51" t="s">
        <v>76</v>
      </c>
      <c r="E13" s="35" t="s">
        <v>23</v>
      </c>
      <c r="F13" s="42" t="s">
        <v>61</v>
      </c>
      <c r="G13" s="52" t="s">
        <v>77</v>
      </c>
      <c r="H13" s="35" t="s">
        <v>26</v>
      </c>
      <c r="I13" s="35" t="s">
        <v>26</v>
      </c>
      <c r="J13" s="55">
        <v>44384.375</v>
      </c>
      <c r="K13" s="55">
        <v>44384.708333333336</v>
      </c>
      <c r="L13" s="35">
        <v>0</v>
      </c>
      <c r="M13" s="28">
        <f t="shared" si="0"/>
        <v>0</v>
      </c>
      <c r="N13" s="102" t="s">
        <v>78</v>
      </c>
      <c r="O13" s="102" t="s">
        <v>78</v>
      </c>
      <c r="P13" s="103" t="s">
        <v>61</v>
      </c>
      <c r="Q13" s="42" t="s">
        <v>30</v>
      </c>
      <c r="R13" s="120" t="s">
        <v>31</v>
      </c>
    </row>
    <row r="14" spans="1:18" s="28" customFormat="1" ht="36" customHeight="1">
      <c r="A14" s="28">
        <v>11</v>
      </c>
      <c r="B14" s="35" t="s">
        <v>74</v>
      </c>
      <c r="C14" s="42" t="s">
        <v>79</v>
      </c>
      <c r="D14" s="51" t="s">
        <v>76</v>
      </c>
      <c r="E14" s="35" t="s">
        <v>23</v>
      </c>
      <c r="F14" s="42" t="s">
        <v>61</v>
      </c>
      <c r="G14" s="53"/>
      <c r="H14" s="35" t="s">
        <v>26</v>
      </c>
      <c r="I14" s="35" t="s">
        <v>26</v>
      </c>
      <c r="J14" s="55">
        <v>44384.375</v>
      </c>
      <c r="K14" s="55">
        <v>44384.708333333336</v>
      </c>
      <c r="L14" s="35">
        <v>0</v>
      </c>
      <c r="M14" s="28">
        <f t="shared" si="0"/>
        <v>0</v>
      </c>
      <c r="N14" s="102" t="s">
        <v>78</v>
      </c>
      <c r="O14" s="102" t="s">
        <v>78</v>
      </c>
      <c r="P14" s="103" t="s">
        <v>61</v>
      </c>
      <c r="Q14" s="42" t="s">
        <v>30</v>
      </c>
      <c r="R14" s="120" t="s">
        <v>31</v>
      </c>
    </row>
    <row r="15" spans="1:18" s="28" customFormat="1" ht="36" customHeight="1">
      <c r="A15" s="28">
        <v>12</v>
      </c>
      <c r="B15" s="35" t="s">
        <v>74</v>
      </c>
      <c r="C15" s="42" t="s">
        <v>80</v>
      </c>
      <c r="D15" s="51" t="s">
        <v>76</v>
      </c>
      <c r="E15" s="35" t="s">
        <v>23</v>
      </c>
      <c r="F15" s="42" t="s">
        <v>61</v>
      </c>
      <c r="G15" s="54"/>
      <c r="H15" s="35" t="s">
        <v>26</v>
      </c>
      <c r="I15" s="35" t="s">
        <v>26</v>
      </c>
      <c r="J15" s="55">
        <v>44384.375</v>
      </c>
      <c r="K15" s="55">
        <v>44384.708333333336</v>
      </c>
      <c r="L15" s="35">
        <v>0</v>
      </c>
      <c r="M15" s="28">
        <f t="shared" si="0"/>
        <v>0</v>
      </c>
      <c r="N15" s="102" t="s">
        <v>78</v>
      </c>
      <c r="O15" s="102" t="s">
        <v>78</v>
      </c>
      <c r="P15" s="103" t="s">
        <v>61</v>
      </c>
      <c r="Q15" s="42" t="s">
        <v>30</v>
      </c>
      <c r="R15" s="120" t="s">
        <v>31</v>
      </c>
    </row>
    <row r="16" spans="1:18" s="28" customFormat="1" ht="36" customHeight="1">
      <c r="A16" s="28">
        <v>13</v>
      </c>
      <c r="B16" s="9" t="s">
        <v>58</v>
      </c>
      <c r="C16" s="9" t="s">
        <v>81</v>
      </c>
      <c r="D16" s="48" t="s">
        <v>22</v>
      </c>
      <c r="E16" s="28" t="s">
        <v>23</v>
      </c>
      <c r="F16" s="28" t="s">
        <v>39</v>
      </c>
      <c r="G16" s="55" t="s">
        <v>82</v>
      </c>
      <c r="H16" s="56" t="s">
        <v>26</v>
      </c>
      <c r="I16" s="9" t="s">
        <v>26</v>
      </c>
      <c r="J16" s="104">
        <v>44385.3541666667</v>
      </c>
      <c r="K16" s="104">
        <v>44385.6875</v>
      </c>
      <c r="L16" s="9">
        <v>0</v>
      </c>
      <c r="M16" s="28">
        <f t="shared" si="0"/>
        <v>0</v>
      </c>
      <c r="N16" s="42" t="s">
        <v>41</v>
      </c>
      <c r="O16" s="42" t="s">
        <v>42</v>
      </c>
      <c r="P16" s="35" t="s">
        <v>73</v>
      </c>
      <c r="Q16" s="42" t="s">
        <v>30</v>
      </c>
      <c r="R16" s="120" t="s">
        <v>31</v>
      </c>
    </row>
    <row r="17" spans="1:18" s="28" customFormat="1" ht="36" customHeight="1">
      <c r="A17" s="28">
        <v>14</v>
      </c>
      <c r="B17" s="9" t="s">
        <v>74</v>
      </c>
      <c r="C17" s="9" t="s">
        <v>83</v>
      </c>
      <c r="D17" s="48" t="s">
        <v>22</v>
      </c>
      <c r="E17" s="57" t="s">
        <v>84</v>
      </c>
      <c r="F17" s="35" t="s">
        <v>85</v>
      </c>
      <c r="G17" s="56" t="s">
        <v>86</v>
      </c>
      <c r="H17" s="9" t="s">
        <v>26</v>
      </c>
      <c r="I17" s="9" t="s">
        <v>26</v>
      </c>
      <c r="J17" s="100">
        <v>44385.3541666667</v>
      </c>
      <c r="K17" s="100">
        <v>44385.6458333333</v>
      </c>
      <c r="L17" s="9">
        <v>0</v>
      </c>
      <c r="M17" s="28">
        <f t="shared" si="0"/>
        <v>0</v>
      </c>
      <c r="N17" s="35" t="s">
        <v>41</v>
      </c>
      <c r="O17" s="35" t="s">
        <v>42</v>
      </c>
      <c r="P17" s="35" t="s">
        <v>87</v>
      </c>
      <c r="Q17" s="42" t="s">
        <v>30</v>
      </c>
      <c r="R17" s="120" t="s">
        <v>31</v>
      </c>
    </row>
    <row r="18" spans="1:18" s="28" customFormat="1" ht="36" customHeight="1">
      <c r="A18" s="28">
        <v>15</v>
      </c>
      <c r="B18" s="9" t="s">
        <v>74</v>
      </c>
      <c r="C18" s="9" t="s">
        <v>83</v>
      </c>
      <c r="D18" s="50" t="s">
        <v>48</v>
      </c>
      <c r="E18" s="57" t="s">
        <v>84</v>
      </c>
      <c r="F18" s="35" t="s">
        <v>85</v>
      </c>
      <c r="G18" s="56" t="s">
        <v>88</v>
      </c>
      <c r="H18" s="9" t="s">
        <v>89</v>
      </c>
      <c r="I18" s="9" t="s">
        <v>90</v>
      </c>
      <c r="J18" s="100">
        <v>44385.3541666667</v>
      </c>
      <c r="K18" s="100">
        <v>44385.6458333333</v>
      </c>
      <c r="L18" s="9">
        <v>0</v>
      </c>
      <c r="M18" s="28">
        <f t="shared" si="0"/>
        <v>0</v>
      </c>
      <c r="N18" s="35" t="s">
        <v>41</v>
      </c>
      <c r="O18" s="35" t="s">
        <v>42</v>
      </c>
      <c r="P18" s="35" t="s">
        <v>87</v>
      </c>
      <c r="Q18" s="42" t="s">
        <v>30</v>
      </c>
      <c r="R18" s="120" t="s">
        <v>31</v>
      </c>
    </row>
    <row r="19" spans="1:18" s="28" customFormat="1" ht="36" customHeight="1">
      <c r="A19" s="28">
        <v>16</v>
      </c>
      <c r="B19" s="9" t="s">
        <v>74</v>
      </c>
      <c r="C19" s="42" t="s">
        <v>83</v>
      </c>
      <c r="D19" s="48" t="s">
        <v>22</v>
      </c>
      <c r="E19" s="35" t="s">
        <v>23</v>
      </c>
      <c r="F19" s="28" t="s">
        <v>39</v>
      </c>
      <c r="G19" s="9" t="s">
        <v>91</v>
      </c>
      <c r="H19" s="43" t="s">
        <v>26</v>
      </c>
      <c r="I19" s="43" t="s">
        <v>26</v>
      </c>
      <c r="J19" s="55">
        <v>44385.3541666667</v>
      </c>
      <c r="K19" s="55">
        <v>44385.6875</v>
      </c>
      <c r="L19" s="42">
        <v>0</v>
      </c>
      <c r="M19" s="28">
        <f t="shared" si="0"/>
        <v>0</v>
      </c>
      <c r="N19" s="42" t="s">
        <v>41</v>
      </c>
      <c r="O19" s="42" t="s">
        <v>28</v>
      </c>
      <c r="P19" s="35" t="s">
        <v>92</v>
      </c>
      <c r="Q19" s="42" t="s">
        <v>30</v>
      </c>
      <c r="R19" s="120" t="s">
        <v>31</v>
      </c>
    </row>
    <row r="20" spans="1:18" s="28" customFormat="1" ht="36" customHeight="1">
      <c r="A20" s="28">
        <v>17</v>
      </c>
      <c r="B20" s="9" t="s">
        <v>74</v>
      </c>
      <c r="C20" s="9" t="s">
        <v>93</v>
      </c>
      <c r="D20" s="48" t="s">
        <v>22</v>
      </c>
      <c r="E20" s="35"/>
      <c r="G20" s="9"/>
      <c r="H20" s="43" t="s">
        <v>26</v>
      </c>
      <c r="I20" s="43" t="s">
        <v>26</v>
      </c>
      <c r="J20" s="55">
        <v>44385.3541666667</v>
      </c>
      <c r="K20" s="55">
        <v>44385.6875</v>
      </c>
      <c r="L20" s="9">
        <v>0</v>
      </c>
      <c r="M20" s="28">
        <f t="shared" si="0"/>
        <v>0</v>
      </c>
      <c r="N20" s="42" t="s">
        <v>41</v>
      </c>
      <c r="O20" s="42" t="s">
        <v>28</v>
      </c>
      <c r="P20" s="35" t="s">
        <v>92</v>
      </c>
      <c r="Q20" s="42" t="s">
        <v>30</v>
      </c>
      <c r="R20" s="120" t="s">
        <v>31</v>
      </c>
    </row>
    <row r="21" spans="1:18" s="34" customFormat="1" ht="36" customHeight="1">
      <c r="A21" s="28">
        <v>18</v>
      </c>
      <c r="B21" s="58" t="s">
        <v>66</v>
      </c>
      <c r="C21" s="59" t="s">
        <v>94</v>
      </c>
      <c r="D21" s="58" t="s">
        <v>22</v>
      </c>
      <c r="E21" s="35" t="s">
        <v>23</v>
      </c>
      <c r="F21" s="35" t="s">
        <v>95</v>
      </c>
      <c r="G21" s="59" t="s">
        <v>96</v>
      </c>
      <c r="H21" s="58" t="s">
        <v>26</v>
      </c>
      <c r="I21" s="58" t="s">
        <v>26</v>
      </c>
      <c r="J21" s="105">
        <v>44385.3541666667</v>
      </c>
      <c r="K21" s="105">
        <v>44385.6875</v>
      </c>
      <c r="L21" s="58">
        <v>0</v>
      </c>
      <c r="M21" s="28">
        <f t="shared" si="0"/>
        <v>0</v>
      </c>
      <c r="N21" s="58" t="s">
        <v>97</v>
      </c>
      <c r="O21" s="58" t="s">
        <v>28</v>
      </c>
      <c r="P21" s="58" t="s">
        <v>98</v>
      </c>
      <c r="Q21" s="42" t="s">
        <v>30</v>
      </c>
      <c r="R21" s="120" t="s">
        <v>31</v>
      </c>
    </row>
    <row r="22" spans="1:18" s="34" customFormat="1" ht="36" customHeight="1">
      <c r="A22" s="28">
        <v>19</v>
      </c>
      <c r="B22" s="58" t="s">
        <v>66</v>
      </c>
      <c r="C22" s="59" t="s">
        <v>94</v>
      </c>
      <c r="D22" s="58" t="s">
        <v>22</v>
      </c>
      <c r="E22" s="45" t="s">
        <v>23</v>
      </c>
      <c r="F22" s="45" t="s">
        <v>99</v>
      </c>
      <c r="G22" s="59" t="s">
        <v>100</v>
      </c>
      <c r="H22" s="58" t="s">
        <v>26</v>
      </c>
      <c r="I22" s="58" t="s">
        <v>26</v>
      </c>
      <c r="J22" s="105">
        <v>44385.3541666667</v>
      </c>
      <c r="K22" s="105">
        <v>44385.5416666667</v>
      </c>
      <c r="L22" s="58">
        <v>0</v>
      </c>
      <c r="M22" s="28">
        <f t="shared" si="0"/>
        <v>0</v>
      </c>
      <c r="N22" s="80" t="s">
        <v>97</v>
      </c>
      <c r="O22" s="31" t="s">
        <v>101</v>
      </c>
      <c r="P22" s="58" t="s">
        <v>98</v>
      </c>
      <c r="Q22" s="42" t="s">
        <v>30</v>
      </c>
      <c r="R22" s="120" t="s">
        <v>31</v>
      </c>
    </row>
    <row r="23" spans="1:18" s="34" customFormat="1" ht="36" customHeight="1">
      <c r="A23" s="28">
        <v>20</v>
      </c>
      <c r="B23" s="9" t="s">
        <v>66</v>
      </c>
      <c r="C23" s="59" t="s">
        <v>94</v>
      </c>
      <c r="D23" s="42" t="s">
        <v>48</v>
      </c>
      <c r="E23" s="60"/>
      <c r="F23" s="60"/>
      <c r="G23" s="61" t="s">
        <v>102</v>
      </c>
      <c r="H23" s="42" t="s">
        <v>103</v>
      </c>
      <c r="I23" s="42" t="s">
        <v>104</v>
      </c>
      <c r="J23" s="105">
        <v>44385.3541666667</v>
      </c>
      <c r="K23" s="105">
        <v>44385.5416666667</v>
      </c>
      <c r="L23" s="42">
        <v>0</v>
      </c>
      <c r="M23" s="28">
        <f t="shared" si="0"/>
        <v>0</v>
      </c>
      <c r="N23" s="106"/>
      <c r="O23" s="49"/>
      <c r="P23" s="58" t="s">
        <v>98</v>
      </c>
      <c r="Q23" s="42" t="s">
        <v>30</v>
      </c>
      <c r="R23" s="120" t="s">
        <v>31</v>
      </c>
    </row>
    <row r="24" spans="1:18" s="34" customFormat="1" ht="36" customHeight="1">
      <c r="A24" s="28">
        <v>21</v>
      </c>
      <c r="B24" s="42" t="s">
        <v>105</v>
      </c>
      <c r="C24" s="42" t="s">
        <v>106</v>
      </c>
      <c r="D24" s="42" t="s">
        <v>76</v>
      </c>
      <c r="E24" s="45" t="s">
        <v>23</v>
      </c>
      <c r="F24" s="42" t="s">
        <v>61</v>
      </c>
      <c r="G24" s="62" t="s">
        <v>107</v>
      </c>
      <c r="H24" s="35" t="s">
        <v>26</v>
      </c>
      <c r="I24" s="35" t="s">
        <v>26</v>
      </c>
      <c r="J24" s="55">
        <v>44386.375</v>
      </c>
      <c r="K24" s="55">
        <v>44386.708333333336</v>
      </c>
      <c r="L24" s="35">
        <v>0</v>
      </c>
      <c r="M24" s="28">
        <f t="shared" si="0"/>
        <v>0</v>
      </c>
      <c r="N24" s="102" t="s">
        <v>78</v>
      </c>
      <c r="O24" s="102" t="s">
        <v>78</v>
      </c>
      <c r="P24" s="103" t="s">
        <v>61</v>
      </c>
      <c r="Q24" s="42" t="s">
        <v>30</v>
      </c>
      <c r="R24" s="120" t="s">
        <v>31</v>
      </c>
    </row>
    <row r="25" spans="1:18" s="34" customFormat="1" ht="36" customHeight="1">
      <c r="A25" s="28">
        <v>22</v>
      </c>
      <c r="B25" s="42" t="s">
        <v>105</v>
      </c>
      <c r="C25" s="42" t="s">
        <v>108</v>
      </c>
      <c r="D25" s="42" t="s">
        <v>76</v>
      </c>
      <c r="E25" s="60"/>
      <c r="F25" s="42" t="s">
        <v>61</v>
      </c>
      <c r="G25" s="63"/>
      <c r="H25" s="35" t="s">
        <v>26</v>
      </c>
      <c r="I25" s="35" t="s">
        <v>26</v>
      </c>
      <c r="J25" s="55">
        <v>44386.375</v>
      </c>
      <c r="K25" s="55">
        <v>44386.708333333336</v>
      </c>
      <c r="L25" s="35">
        <v>0</v>
      </c>
      <c r="M25" s="28">
        <f t="shared" si="0"/>
        <v>0</v>
      </c>
      <c r="N25" s="102" t="s">
        <v>78</v>
      </c>
      <c r="O25" s="102" t="s">
        <v>78</v>
      </c>
      <c r="P25" s="103" t="s">
        <v>61</v>
      </c>
      <c r="Q25" s="42" t="s">
        <v>30</v>
      </c>
      <c r="R25" s="120" t="s">
        <v>31</v>
      </c>
    </row>
    <row r="26" spans="1:18" s="34" customFormat="1" ht="36" customHeight="1">
      <c r="A26" s="28">
        <v>23</v>
      </c>
      <c r="B26" s="9" t="s">
        <v>58</v>
      </c>
      <c r="C26" s="9" t="s">
        <v>59</v>
      </c>
      <c r="D26" s="48" t="s">
        <v>48</v>
      </c>
      <c r="E26" s="42" t="s">
        <v>60</v>
      </c>
      <c r="F26" s="9" t="s">
        <v>61</v>
      </c>
      <c r="G26" s="42" t="s">
        <v>109</v>
      </c>
      <c r="H26" s="9" t="s">
        <v>110</v>
      </c>
      <c r="I26" s="9" t="s">
        <v>26</v>
      </c>
      <c r="J26" s="55">
        <v>44386.375</v>
      </c>
      <c r="K26" s="55">
        <v>44386.5</v>
      </c>
      <c r="L26" s="9">
        <v>0</v>
      </c>
      <c r="M26" s="28">
        <f t="shared" si="0"/>
        <v>0</v>
      </c>
      <c r="N26" s="35" t="s">
        <v>41</v>
      </c>
      <c r="O26" s="35" t="s">
        <v>64</v>
      </c>
      <c r="P26" s="42" t="s">
        <v>65</v>
      </c>
      <c r="Q26" s="42" t="s">
        <v>30</v>
      </c>
      <c r="R26" s="120" t="s">
        <v>31</v>
      </c>
    </row>
    <row r="27" spans="1:18" s="34" customFormat="1" ht="36" customHeight="1">
      <c r="A27" s="28">
        <v>24</v>
      </c>
      <c r="B27" s="9" t="s">
        <v>58</v>
      </c>
      <c r="C27" s="9" t="s">
        <v>111</v>
      </c>
      <c r="D27" s="48" t="s">
        <v>48</v>
      </c>
      <c r="E27" s="42" t="s">
        <v>60</v>
      </c>
      <c r="F27" s="9" t="s">
        <v>61</v>
      </c>
      <c r="G27" s="42" t="s">
        <v>112</v>
      </c>
      <c r="H27" s="9" t="s">
        <v>113</v>
      </c>
      <c r="I27" s="9" t="s">
        <v>26</v>
      </c>
      <c r="J27" s="55">
        <v>44386.5416666667</v>
      </c>
      <c r="K27" s="55">
        <v>44386.7083333333</v>
      </c>
      <c r="L27" s="9">
        <v>0</v>
      </c>
      <c r="M27" s="28">
        <f t="shared" si="0"/>
        <v>0</v>
      </c>
      <c r="N27" s="35" t="s">
        <v>41</v>
      </c>
      <c r="O27" s="35" t="s">
        <v>64</v>
      </c>
      <c r="P27" s="42" t="s">
        <v>65</v>
      </c>
      <c r="Q27" s="42" t="s">
        <v>30</v>
      </c>
      <c r="R27" s="120" t="s">
        <v>31</v>
      </c>
    </row>
    <row r="28" spans="1:18" s="34" customFormat="1" ht="36" customHeight="1">
      <c r="A28" s="28">
        <v>25</v>
      </c>
      <c r="B28" s="28" t="s">
        <v>114</v>
      </c>
      <c r="C28" s="43" t="s">
        <v>115</v>
      </c>
      <c r="D28" s="44" t="s">
        <v>22</v>
      </c>
      <c r="E28" s="45" t="s">
        <v>84</v>
      </c>
      <c r="F28" s="64" t="s">
        <v>116</v>
      </c>
      <c r="G28" s="42" t="s">
        <v>117</v>
      </c>
      <c r="H28" s="47" t="s">
        <v>26</v>
      </c>
      <c r="I28" s="42" t="s">
        <v>26</v>
      </c>
      <c r="J28" s="55">
        <v>44386.3333333333</v>
      </c>
      <c r="K28" s="55">
        <v>44386.6875</v>
      </c>
      <c r="L28" s="10">
        <v>0</v>
      </c>
      <c r="M28" s="28">
        <f t="shared" si="0"/>
        <v>0</v>
      </c>
      <c r="N28" s="10" t="s">
        <v>27</v>
      </c>
      <c r="O28" s="10" t="s">
        <v>118</v>
      </c>
      <c r="P28" s="58" t="s">
        <v>34</v>
      </c>
      <c r="Q28" s="42" t="s">
        <v>30</v>
      </c>
      <c r="R28" s="120" t="s">
        <v>31</v>
      </c>
    </row>
    <row r="29" spans="1:18" s="34" customFormat="1" ht="36" customHeight="1">
      <c r="A29" s="28">
        <v>26</v>
      </c>
      <c r="B29" s="65" t="s">
        <v>119</v>
      </c>
      <c r="C29" s="66" t="s">
        <v>120</v>
      </c>
      <c r="D29" s="67" t="s">
        <v>22</v>
      </c>
      <c r="E29" s="68"/>
      <c r="F29" s="69"/>
      <c r="G29" s="31"/>
      <c r="H29" s="70" t="s">
        <v>26</v>
      </c>
      <c r="I29" s="31" t="s">
        <v>26</v>
      </c>
      <c r="J29" s="104">
        <v>44386.3333333333</v>
      </c>
      <c r="K29" s="104">
        <v>44386.6875</v>
      </c>
      <c r="L29" s="107">
        <v>0</v>
      </c>
      <c r="M29" s="28">
        <f t="shared" si="0"/>
        <v>0</v>
      </c>
      <c r="N29" s="107" t="s">
        <v>27</v>
      </c>
      <c r="O29" s="107" t="s">
        <v>118</v>
      </c>
      <c r="P29" s="31" t="s">
        <v>34</v>
      </c>
      <c r="Q29" s="42" t="s">
        <v>30</v>
      </c>
      <c r="R29" s="120" t="s">
        <v>31</v>
      </c>
    </row>
    <row r="30" spans="1:18" s="34" customFormat="1" ht="36" customHeight="1">
      <c r="A30" s="28">
        <v>27</v>
      </c>
      <c r="B30" s="28" t="s">
        <v>114</v>
      </c>
      <c r="C30" s="43" t="s">
        <v>115</v>
      </c>
      <c r="D30" s="48" t="s">
        <v>48</v>
      </c>
      <c r="E30" s="35" t="s">
        <v>84</v>
      </c>
      <c r="F30" s="35" t="s">
        <v>116</v>
      </c>
      <c r="G30" s="42" t="s">
        <v>121</v>
      </c>
      <c r="H30" s="70" t="s">
        <v>122</v>
      </c>
      <c r="I30" s="42" t="s">
        <v>104</v>
      </c>
      <c r="J30" s="104">
        <v>44386.3333333333</v>
      </c>
      <c r="K30" s="104">
        <v>44386.6875</v>
      </c>
      <c r="L30" s="107">
        <v>0</v>
      </c>
      <c r="M30" s="28">
        <f t="shared" si="0"/>
        <v>0</v>
      </c>
      <c r="N30" s="107" t="s">
        <v>27</v>
      </c>
      <c r="O30" s="107" t="s">
        <v>123</v>
      </c>
      <c r="P30" s="31" t="s">
        <v>34</v>
      </c>
      <c r="Q30" s="42" t="s">
        <v>30</v>
      </c>
      <c r="R30" s="120" t="s">
        <v>31</v>
      </c>
    </row>
    <row r="31" spans="1:18" s="28" customFormat="1" ht="36" customHeight="1">
      <c r="A31" s="28">
        <v>28</v>
      </c>
      <c r="B31" s="28" t="s">
        <v>114</v>
      </c>
      <c r="C31" s="42" t="s">
        <v>124</v>
      </c>
      <c r="D31" s="42" t="s">
        <v>48</v>
      </c>
      <c r="E31" s="45" t="s">
        <v>68</v>
      </c>
      <c r="F31" s="45" t="s">
        <v>125</v>
      </c>
      <c r="G31" s="71" t="s">
        <v>126</v>
      </c>
      <c r="H31" s="47" t="s">
        <v>127</v>
      </c>
      <c r="I31" s="108" t="s">
        <v>128</v>
      </c>
      <c r="J31" s="55">
        <v>44389.3541666667</v>
      </c>
      <c r="K31" s="55">
        <v>44389.6041666667</v>
      </c>
      <c r="L31" s="10">
        <v>3</v>
      </c>
      <c r="M31" s="28">
        <f t="shared" si="0"/>
        <v>18</v>
      </c>
      <c r="N31" s="10" t="s">
        <v>27</v>
      </c>
      <c r="O31" s="10" t="s">
        <v>123</v>
      </c>
      <c r="P31" s="42" t="s">
        <v>129</v>
      </c>
      <c r="Q31" s="42" t="s">
        <v>30</v>
      </c>
      <c r="R31" s="120" t="s">
        <v>31</v>
      </c>
    </row>
    <row r="32" spans="1:18" s="28" customFormat="1" ht="36" customHeight="1">
      <c r="A32" s="28">
        <v>29</v>
      </c>
      <c r="B32" s="28" t="s">
        <v>114</v>
      </c>
      <c r="C32" s="43" t="s">
        <v>130</v>
      </c>
      <c r="D32" s="49" t="s">
        <v>48</v>
      </c>
      <c r="E32" s="68"/>
      <c r="F32" s="68"/>
      <c r="G32" s="71"/>
      <c r="H32" s="47" t="s">
        <v>131</v>
      </c>
      <c r="I32" s="108" t="s">
        <v>26</v>
      </c>
      <c r="J32" s="55">
        <v>44389.3541666667</v>
      </c>
      <c r="K32" s="55">
        <v>44389.6041666667</v>
      </c>
      <c r="L32" s="10">
        <v>0</v>
      </c>
      <c r="M32" s="28">
        <f t="shared" si="0"/>
        <v>0</v>
      </c>
      <c r="N32" s="10" t="s">
        <v>27</v>
      </c>
      <c r="O32" s="10" t="s">
        <v>123</v>
      </c>
      <c r="P32" s="42" t="s">
        <v>129</v>
      </c>
      <c r="Q32" s="42" t="s">
        <v>30</v>
      </c>
      <c r="R32" s="120" t="s">
        <v>31</v>
      </c>
    </row>
    <row r="33" spans="1:18" s="28" customFormat="1" ht="36" customHeight="1">
      <c r="A33" s="28">
        <v>30</v>
      </c>
      <c r="B33" s="72" t="s">
        <v>132</v>
      </c>
      <c r="C33" s="35" t="s">
        <v>133</v>
      </c>
      <c r="D33" s="42" t="s">
        <v>134</v>
      </c>
      <c r="E33" s="10" t="s">
        <v>135</v>
      </c>
      <c r="F33" s="35" t="s">
        <v>61</v>
      </c>
      <c r="G33" s="73" t="s">
        <v>136</v>
      </c>
      <c r="H33" s="74" t="s">
        <v>26</v>
      </c>
      <c r="I33" s="74" t="s">
        <v>26</v>
      </c>
      <c r="J33" s="109">
        <v>44389.375</v>
      </c>
      <c r="K33" s="109">
        <v>44389.75</v>
      </c>
      <c r="L33" s="110">
        <v>0</v>
      </c>
      <c r="M33" s="28">
        <f t="shared" si="0"/>
        <v>0</v>
      </c>
      <c r="N33" s="111" t="s">
        <v>78</v>
      </c>
      <c r="O33" s="111" t="s">
        <v>78</v>
      </c>
      <c r="P33" s="112" t="s">
        <v>61</v>
      </c>
      <c r="Q33" s="42" t="s">
        <v>30</v>
      </c>
      <c r="R33" s="120" t="s">
        <v>31</v>
      </c>
    </row>
    <row r="34" spans="1:18" s="28" customFormat="1" ht="36" customHeight="1">
      <c r="A34" s="28">
        <v>31</v>
      </c>
      <c r="B34" s="72" t="s">
        <v>132</v>
      </c>
      <c r="C34" s="35" t="s">
        <v>137</v>
      </c>
      <c r="D34" s="28" t="s">
        <v>76</v>
      </c>
      <c r="E34" s="10" t="s">
        <v>135</v>
      </c>
      <c r="F34" s="35" t="s">
        <v>61</v>
      </c>
      <c r="G34" s="75"/>
      <c r="H34" s="74" t="s">
        <v>26</v>
      </c>
      <c r="I34" s="74" t="s">
        <v>26</v>
      </c>
      <c r="J34" s="109">
        <v>44389.375</v>
      </c>
      <c r="K34" s="109">
        <v>44389.75</v>
      </c>
      <c r="L34" s="110">
        <v>0</v>
      </c>
      <c r="M34" s="28">
        <f t="shared" si="0"/>
        <v>0</v>
      </c>
      <c r="N34" s="111" t="s">
        <v>78</v>
      </c>
      <c r="O34" s="111" t="s">
        <v>78</v>
      </c>
      <c r="P34" s="112" t="s">
        <v>61</v>
      </c>
      <c r="Q34" s="42" t="s">
        <v>30</v>
      </c>
      <c r="R34" s="120" t="s">
        <v>31</v>
      </c>
    </row>
    <row r="35" spans="1:18" s="28" customFormat="1" ht="36" customHeight="1">
      <c r="A35" s="28">
        <v>32</v>
      </c>
      <c r="B35" s="72" t="s">
        <v>132</v>
      </c>
      <c r="C35" s="35" t="s">
        <v>138</v>
      </c>
      <c r="D35" s="28" t="s">
        <v>76</v>
      </c>
      <c r="E35" s="10" t="s">
        <v>135</v>
      </c>
      <c r="F35" s="35" t="s">
        <v>61</v>
      </c>
      <c r="G35" s="75"/>
      <c r="H35" s="74" t="s">
        <v>26</v>
      </c>
      <c r="I35" s="74" t="s">
        <v>26</v>
      </c>
      <c r="J35" s="109">
        <v>44389.375</v>
      </c>
      <c r="K35" s="109">
        <v>44389.75</v>
      </c>
      <c r="L35" s="110">
        <v>0</v>
      </c>
      <c r="M35" s="28">
        <f t="shared" si="0"/>
        <v>0</v>
      </c>
      <c r="N35" s="111" t="s">
        <v>78</v>
      </c>
      <c r="O35" s="111" t="s">
        <v>78</v>
      </c>
      <c r="P35" s="112" t="s">
        <v>61</v>
      </c>
      <c r="Q35" s="42" t="s">
        <v>30</v>
      </c>
      <c r="R35" s="120" t="s">
        <v>31</v>
      </c>
    </row>
    <row r="36" spans="1:18" s="28" customFormat="1" ht="36" customHeight="1">
      <c r="A36" s="28">
        <v>33</v>
      </c>
      <c r="B36" s="72" t="s">
        <v>132</v>
      </c>
      <c r="C36" s="35" t="s">
        <v>139</v>
      </c>
      <c r="D36" s="28" t="s">
        <v>48</v>
      </c>
      <c r="E36" s="10" t="s">
        <v>135</v>
      </c>
      <c r="F36" s="35" t="s">
        <v>61</v>
      </c>
      <c r="G36" s="75"/>
      <c r="H36" s="74" t="s">
        <v>26</v>
      </c>
      <c r="I36" s="74" t="s">
        <v>26</v>
      </c>
      <c r="J36" s="109">
        <v>44389.375</v>
      </c>
      <c r="K36" s="109">
        <v>44389.75</v>
      </c>
      <c r="L36" s="110">
        <v>0</v>
      </c>
      <c r="M36" s="28">
        <f t="shared" si="0"/>
        <v>0</v>
      </c>
      <c r="N36" s="111" t="s">
        <v>78</v>
      </c>
      <c r="O36" s="111" t="s">
        <v>78</v>
      </c>
      <c r="P36" s="112" t="s">
        <v>61</v>
      </c>
      <c r="Q36" s="42" t="s">
        <v>30</v>
      </c>
      <c r="R36" s="120" t="s">
        <v>31</v>
      </c>
    </row>
    <row r="37" spans="1:18" s="28" customFormat="1" ht="36" customHeight="1">
      <c r="A37" s="28">
        <v>34</v>
      </c>
      <c r="B37" s="72" t="s">
        <v>132</v>
      </c>
      <c r="C37" s="35" t="s">
        <v>140</v>
      </c>
      <c r="D37" s="28" t="s">
        <v>76</v>
      </c>
      <c r="E37" s="10" t="s">
        <v>135</v>
      </c>
      <c r="F37" s="35" t="s">
        <v>61</v>
      </c>
      <c r="G37" s="76"/>
      <c r="H37" s="74" t="s">
        <v>26</v>
      </c>
      <c r="I37" s="74" t="s">
        <v>26</v>
      </c>
      <c r="J37" s="109">
        <v>44389.375</v>
      </c>
      <c r="K37" s="109">
        <v>44389.75</v>
      </c>
      <c r="L37" s="110">
        <v>0</v>
      </c>
      <c r="M37" s="28">
        <f aca="true" t="shared" si="1" ref="M37:M81">(K37-J37)*24*L37</f>
        <v>0</v>
      </c>
      <c r="N37" s="111" t="s">
        <v>78</v>
      </c>
      <c r="O37" s="111" t="s">
        <v>78</v>
      </c>
      <c r="P37" s="112" t="s">
        <v>61</v>
      </c>
      <c r="Q37" s="42" t="s">
        <v>30</v>
      </c>
      <c r="R37" s="120" t="s">
        <v>31</v>
      </c>
    </row>
    <row r="38" spans="1:18" s="28" customFormat="1" ht="36" customHeight="1">
      <c r="A38" s="28">
        <v>35</v>
      </c>
      <c r="B38" s="9" t="s">
        <v>141</v>
      </c>
      <c r="C38" s="77" t="s">
        <v>142</v>
      </c>
      <c r="D38" s="50" t="s">
        <v>48</v>
      </c>
      <c r="E38" s="35" t="s">
        <v>49</v>
      </c>
      <c r="F38" s="35" t="s">
        <v>143</v>
      </c>
      <c r="G38" s="9" t="s">
        <v>144</v>
      </c>
      <c r="H38" s="48" t="s">
        <v>145</v>
      </c>
      <c r="I38" s="9" t="s">
        <v>26</v>
      </c>
      <c r="J38" s="100">
        <v>44390.3541666667</v>
      </c>
      <c r="K38" s="100">
        <v>44390.6875</v>
      </c>
      <c r="L38" s="9">
        <v>0</v>
      </c>
      <c r="M38" s="28">
        <f t="shared" si="1"/>
        <v>0</v>
      </c>
      <c r="N38" s="42" t="s">
        <v>41</v>
      </c>
      <c r="O38" s="42" t="s">
        <v>146</v>
      </c>
      <c r="P38" s="60" t="s">
        <v>147</v>
      </c>
      <c r="Q38" s="42" t="s">
        <v>30</v>
      </c>
      <c r="R38" s="120" t="s">
        <v>31</v>
      </c>
    </row>
    <row r="39" spans="1:18" s="28" customFormat="1" ht="36" customHeight="1">
      <c r="A39" s="28">
        <v>36</v>
      </c>
      <c r="B39" s="42" t="s">
        <v>114</v>
      </c>
      <c r="C39" s="42" t="s">
        <v>148</v>
      </c>
      <c r="D39" s="44" t="s">
        <v>22</v>
      </c>
      <c r="E39" s="45" t="s">
        <v>68</v>
      </c>
      <c r="F39" s="42" t="s">
        <v>149</v>
      </c>
      <c r="G39" s="78" t="s">
        <v>150</v>
      </c>
      <c r="H39" s="79" t="s">
        <v>26</v>
      </c>
      <c r="I39" s="79" t="s">
        <v>26</v>
      </c>
      <c r="J39" s="55">
        <v>44390.3541666667</v>
      </c>
      <c r="K39" s="55">
        <v>44390.6458333333</v>
      </c>
      <c r="L39" s="10">
        <v>0</v>
      </c>
      <c r="M39" s="28">
        <f t="shared" si="1"/>
        <v>0</v>
      </c>
      <c r="N39" s="10" t="s">
        <v>27</v>
      </c>
      <c r="O39" s="10" t="s">
        <v>151</v>
      </c>
      <c r="P39" s="42" t="s">
        <v>129</v>
      </c>
      <c r="Q39" s="42" t="s">
        <v>30</v>
      </c>
      <c r="R39" s="120" t="s">
        <v>31</v>
      </c>
    </row>
    <row r="40" spans="1:18" s="28" customFormat="1" ht="36" customHeight="1">
      <c r="A40" s="28">
        <v>37</v>
      </c>
      <c r="B40" s="28" t="s">
        <v>114</v>
      </c>
      <c r="C40" s="43" t="s">
        <v>152</v>
      </c>
      <c r="D40" s="44" t="s">
        <v>22</v>
      </c>
      <c r="E40" s="60"/>
      <c r="F40" s="42"/>
      <c r="G40" s="71"/>
      <c r="H40" s="79" t="s">
        <v>26</v>
      </c>
      <c r="I40" s="79" t="s">
        <v>26</v>
      </c>
      <c r="J40" s="113">
        <v>44390.3541666667</v>
      </c>
      <c r="K40" s="113">
        <v>44390.625</v>
      </c>
      <c r="L40" s="10">
        <v>0</v>
      </c>
      <c r="M40" s="28">
        <f t="shared" si="1"/>
        <v>0</v>
      </c>
      <c r="N40" s="10" t="s">
        <v>27</v>
      </c>
      <c r="O40" s="10" t="s">
        <v>151</v>
      </c>
      <c r="P40" s="42" t="s">
        <v>129</v>
      </c>
      <c r="Q40" s="42" t="s">
        <v>30</v>
      </c>
      <c r="R40" s="120" t="s">
        <v>31</v>
      </c>
    </row>
    <row r="41" spans="1:18" s="28" customFormat="1" ht="36" customHeight="1">
      <c r="A41" s="28">
        <v>38</v>
      </c>
      <c r="B41" s="28" t="s">
        <v>114</v>
      </c>
      <c r="C41" s="42" t="s">
        <v>148</v>
      </c>
      <c r="D41" s="42" t="s">
        <v>48</v>
      </c>
      <c r="E41" s="31" t="s">
        <v>68</v>
      </c>
      <c r="F41" s="31" t="s">
        <v>149</v>
      </c>
      <c r="G41" s="80" t="s">
        <v>153</v>
      </c>
      <c r="H41" s="79" t="s">
        <v>154</v>
      </c>
      <c r="I41" s="79" t="s">
        <v>26</v>
      </c>
      <c r="J41" s="113">
        <v>44390.3541666667</v>
      </c>
      <c r="K41" s="113">
        <v>44390.625</v>
      </c>
      <c r="L41" s="10">
        <v>0</v>
      </c>
      <c r="M41" s="28">
        <f t="shared" si="1"/>
        <v>0</v>
      </c>
      <c r="N41" s="10" t="s">
        <v>27</v>
      </c>
      <c r="O41" s="10" t="s">
        <v>123</v>
      </c>
      <c r="P41" s="42" t="s">
        <v>129</v>
      </c>
      <c r="Q41" s="42" t="s">
        <v>30</v>
      </c>
      <c r="R41" s="120" t="s">
        <v>31</v>
      </c>
    </row>
    <row r="42" spans="1:18" s="35" customFormat="1" ht="36" customHeight="1">
      <c r="A42" s="28">
        <v>39</v>
      </c>
      <c r="B42" s="65" t="s">
        <v>114</v>
      </c>
      <c r="C42" s="66" t="s">
        <v>152</v>
      </c>
      <c r="D42" s="81" t="s">
        <v>48</v>
      </c>
      <c r="E42" s="81"/>
      <c r="F42" s="81"/>
      <c r="G42" s="82"/>
      <c r="H42" s="83" t="s">
        <v>155</v>
      </c>
      <c r="I42" s="83" t="s">
        <v>26</v>
      </c>
      <c r="J42" s="114">
        <v>44390.3541666667</v>
      </c>
      <c r="K42" s="114">
        <v>44390.6458333333</v>
      </c>
      <c r="L42" s="107">
        <v>0</v>
      </c>
      <c r="M42" s="28">
        <f t="shared" si="1"/>
        <v>0</v>
      </c>
      <c r="N42" s="107" t="s">
        <v>27</v>
      </c>
      <c r="O42" s="107" t="s">
        <v>151</v>
      </c>
      <c r="P42" s="31" t="s">
        <v>129</v>
      </c>
      <c r="Q42" s="42" t="s">
        <v>30</v>
      </c>
      <c r="R42" s="120" t="s">
        <v>31</v>
      </c>
    </row>
    <row r="43" spans="1:18" s="35" customFormat="1" ht="36" customHeight="1">
      <c r="A43" s="28">
        <v>40</v>
      </c>
      <c r="B43" s="35" t="s">
        <v>114</v>
      </c>
      <c r="C43" s="42" t="s">
        <v>148</v>
      </c>
      <c r="D43" s="42" t="s">
        <v>48</v>
      </c>
      <c r="E43" s="42" t="s">
        <v>68</v>
      </c>
      <c r="F43" s="42" t="s">
        <v>149</v>
      </c>
      <c r="G43" s="84" t="s">
        <v>156</v>
      </c>
      <c r="H43" s="42" t="s">
        <v>26</v>
      </c>
      <c r="I43" s="42" t="s">
        <v>26</v>
      </c>
      <c r="J43" s="55">
        <v>44390.3541666667</v>
      </c>
      <c r="K43" s="55">
        <v>44390.6458333333</v>
      </c>
      <c r="L43" s="42">
        <v>0</v>
      </c>
      <c r="M43" s="28">
        <f t="shared" si="1"/>
        <v>0</v>
      </c>
      <c r="N43" s="42" t="s">
        <v>78</v>
      </c>
      <c r="O43" s="42" t="s">
        <v>157</v>
      </c>
      <c r="P43" s="42" t="s">
        <v>129</v>
      </c>
      <c r="Q43" s="42" t="s">
        <v>30</v>
      </c>
      <c r="R43" s="120" t="s">
        <v>31</v>
      </c>
    </row>
    <row r="44" spans="1:18" s="35" customFormat="1" ht="36" customHeight="1">
      <c r="A44" s="28">
        <v>41</v>
      </c>
      <c r="B44" s="35" t="s">
        <v>114</v>
      </c>
      <c r="C44" s="42" t="s">
        <v>152</v>
      </c>
      <c r="D44" s="42" t="s">
        <v>48</v>
      </c>
      <c r="E44" s="42"/>
      <c r="F44" s="42"/>
      <c r="G44" s="84"/>
      <c r="H44" s="42" t="s">
        <v>26</v>
      </c>
      <c r="I44" s="42" t="s">
        <v>26</v>
      </c>
      <c r="J44" s="55">
        <v>44390.3541666667</v>
      </c>
      <c r="K44" s="55">
        <v>44390.6458333333</v>
      </c>
      <c r="L44" s="42">
        <v>0</v>
      </c>
      <c r="M44" s="28">
        <f t="shared" si="1"/>
        <v>0</v>
      </c>
      <c r="N44" s="42" t="s">
        <v>78</v>
      </c>
      <c r="O44" s="42" t="s">
        <v>157</v>
      </c>
      <c r="P44" s="42" t="s">
        <v>129</v>
      </c>
      <c r="Q44" s="42" t="s">
        <v>30</v>
      </c>
      <c r="R44" s="120" t="s">
        <v>31</v>
      </c>
    </row>
    <row r="45" spans="1:18" s="35" customFormat="1" ht="36" customHeight="1">
      <c r="A45" s="28">
        <v>42</v>
      </c>
      <c r="B45" s="6" t="s">
        <v>20</v>
      </c>
      <c r="C45" s="85" t="s">
        <v>158</v>
      </c>
      <c r="D45" s="49" t="s">
        <v>22</v>
      </c>
      <c r="E45" s="6" t="s">
        <v>159</v>
      </c>
      <c r="F45" s="60" t="s">
        <v>160</v>
      </c>
      <c r="G45" s="86" t="s">
        <v>161</v>
      </c>
      <c r="H45" s="87" t="s">
        <v>26</v>
      </c>
      <c r="I45" s="87" t="s">
        <v>26</v>
      </c>
      <c r="J45" s="115">
        <v>44390.3333333333</v>
      </c>
      <c r="K45" s="115">
        <v>44390.5833333333</v>
      </c>
      <c r="L45" s="116">
        <v>0</v>
      </c>
      <c r="M45" s="28">
        <f t="shared" si="1"/>
        <v>0</v>
      </c>
      <c r="N45" s="116" t="s">
        <v>27</v>
      </c>
      <c r="O45" s="116" t="s">
        <v>151</v>
      </c>
      <c r="P45" s="49" t="s">
        <v>34</v>
      </c>
      <c r="Q45" s="42" t="s">
        <v>30</v>
      </c>
      <c r="R45" s="120" t="s">
        <v>31</v>
      </c>
    </row>
    <row r="46" spans="1:18" s="35" customFormat="1" ht="36" customHeight="1">
      <c r="A46" s="28">
        <v>43</v>
      </c>
      <c r="B46" s="28" t="s">
        <v>20</v>
      </c>
      <c r="C46" s="88" t="s">
        <v>158</v>
      </c>
      <c r="D46" s="43" t="s">
        <v>48</v>
      </c>
      <c r="E46" s="28"/>
      <c r="G46" s="42" t="s">
        <v>162</v>
      </c>
      <c r="H46" s="89" t="s">
        <v>163</v>
      </c>
      <c r="I46" s="108" t="s">
        <v>164</v>
      </c>
      <c r="J46" s="113">
        <v>44390.3541666667</v>
      </c>
      <c r="K46" s="113">
        <v>44390.5416666667</v>
      </c>
      <c r="L46" s="10">
        <v>8</v>
      </c>
      <c r="M46" s="28">
        <f t="shared" si="1"/>
        <v>36</v>
      </c>
      <c r="N46" s="10" t="s">
        <v>27</v>
      </c>
      <c r="O46" s="10" t="s">
        <v>123</v>
      </c>
      <c r="P46" s="42" t="s">
        <v>34</v>
      </c>
      <c r="Q46" s="42" t="s">
        <v>30</v>
      </c>
      <c r="R46" s="120" t="s">
        <v>31</v>
      </c>
    </row>
    <row r="47" spans="1:18" s="35" customFormat="1" ht="36" customHeight="1">
      <c r="A47" s="28">
        <v>44</v>
      </c>
      <c r="B47" s="90" t="s">
        <v>165</v>
      </c>
      <c r="C47" s="91" t="s">
        <v>166</v>
      </c>
      <c r="D47" s="90" t="s">
        <v>48</v>
      </c>
      <c r="E47" s="90" t="s">
        <v>23</v>
      </c>
      <c r="F47" s="90" t="s">
        <v>167</v>
      </c>
      <c r="G47" s="91" t="s">
        <v>168</v>
      </c>
      <c r="H47" s="91" t="s">
        <v>169</v>
      </c>
      <c r="I47" s="35" t="s">
        <v>170</v>
      </c>
      <c r="J47" s="117">
        <v>44390.3541666667</v>
      </c>
      <c r="K47" s="117">
        <v>44390.4791666667</v>
      </c>
      <c r="L47" s="72">
        <v>1</v>
      </c>
      <c r="M47" s="28">
        <f t="shared" si="1"/>
        <v>3</v>
      </c>
      <c r="N47" s="35" t="s">
        <v>171</v>
      </c>
      <c r="O47" s="72" t="s">
        <v>123</v>
      </c>
      <c r="P47" s="90" t="s">
        <v>172</v>
      </c>
      <c r="Q47" s="42" t="s">
        <v>30</v>
      </c>
      <c r="R47" s="120" t="s">
        <v>31</v>
      </c>
    </row>
    <row r="48" spans="1:18" s="35" customFormat="1" ht="36" customHeight="1">
      <c r="A48" s="28">
        <v>45</v>
      </c>
      <c r="B48" s="72" t="s">
        <v>132</v>
      </c>
      <c r="C48" s="35" t="s">
        <v>173</v>
      </c>
      <c r="D48" s="28" t="s">
        <v>48</v>
      </c>
      <c r="E48" s="10" t="s">
        <v>135</v>
      </c>
      <c r="F48" s="35" t="s">
        <v>61</v>
      </c>
      <c r="G48" s="73" t="s">
        <v>136</v>
      </c>
      <c r="H48" s="74" t="s">
        <v>26</v>
      </c>
      <c r="I48" s="74" t="s">
        <v>26</v>
      </c>
      <c r="J48" s="109">
        <v>44390.375</v>
      </c>
      <c r="K48" s="109">
        <v>44390.75</v>
      </c>
      <c r="L48" s="110">
        <v>0</v>
      </c>
      <c r="M48" s="28">
        <f t="shared" si="1"/>
        <v>0</v>
      </c>
      <c r="N48" s="111" t="s">
        <v>78</v>
      </c>
      <c r="O48" s="111" t="s">
        <v>78</v>
      </c>
      <c r="P48" s="112" t="s">
        <v>61</v>
      </c>
      <c r="Q48" s="42" t="s">
        <v>30</v>
      </c>
      <c r="R48" s="120" t="s">
        <v>31</v>
      </c>
    </row>
    <row r="49" spans="1:18" s="35" customFormat="1" ht="36" customHeight="1">
      <c r="A49" s="28">
        <v>46</v>
      </c>
      <c r="B49" s="72" t="s">
        <v>132</v>
      </c>
      <c r="C49" s="35" t="s">
        <v>174</v>
      </c>
      <c r="D49" s="42" t="s">
        <v>134</v>
      </c>
      <c r="E49" s="10" t="s">
        <v>135</v>
      </c>
      <c r="F49" s="35" t="s">
        <v>61</v>
      </c>
      <c r="G49" s="75"/>
      <c r="H49" s="74" t="s">
        <v>26</v>
      </c>
      <c r="I49" s="74" t="s">
        <v>26</v>
      </c>
      <c r="J49" s="109">
        <v>44390.375</v>
      </c>
      <c r="K49" s="109">
        <v>44390.75</v>
      </c>
      <c r="L49" s="110">
        <v>0</v>
      </c>
      <c r="M49" s="28">
        <f t="shared" si="1"/>
        <v>0</v>
      </c>
      <c r="N49" s="111" t="s">
        <v>78</v>
      </c>
      <c r="O49" s="111" t="s">
        <v>78</v>
      </c>
      <c r="P49" s="112" t="s">
        <v>61</v>
      </c>
      <c r="Q49" s="42" t="s">
        <v>30</v>
      </c>
      <c r="R49" s="120" t="s">
        <v>31</v>
      </c>
    </row>
    <row r="50" spans="1:18" s="35" customFormat="1" ht="36" customHeight="1">
      <c r="A50" s="28">
        <v>47</v>
      </c>
      <c r="B50" s="72" t="s">
        <v>132</v>
      </c>
      <c r="C50" s="35" t="s">
        <v>175</v>
      </c>
      <c r="D50" s="28" t="s">
        <v>48</v>
      </c>
      <c r="E50" s="10" t="s">
        <v>135</v>
      </c>
      <c r="F50" s="35" t="s">
        <v>61</v>
      </c>
      <c r="G50" s="75"/>
      <c r="H50" s="74" t="s">
        <v>26</v>
      </c>
      <c r="I50" s="74" t="s">
        <v>26</v>
      </c>
      <c r="J50" s="109">
        <v>44390.375</v>
      </c>
      <c r="K50" s="109">
        <v>44390.75</v>
      </c>
      <c r="L50" s="110">
        <v>0</v>
      </c>
      <c r="M50" s="28">
        <f t="shared" si="1"/>
        <v>0</v>
      </c>
      <c r="N50" s="111" t="s">
        <v>78</v>
      </c>
      <c r="O50" s="111" t="s">
        <v>78</v>
      </c>
      <c r="P50" s="112" t="s">
        <v>61</v>
      </c>
      <c r="Q50" s="42" t="s">
        <v>30</v>
      </c>
      <c r="R50" s="120" t="s">
        <v>31</v>
      </c>
    </row>
    <row r="51" spans="1:18" s="35" customFormat="1" ht="36" customHeight="1">
      <c r="A51" s="28">
        <v>48</v>
      </c>
      <c r="B51" s="72" t="s">
        <v>132</v>
      </c>
      <c r="C51" s="35" t="s">
        <v>176</v>
      </c>
      <c r="D51" s="28" t="s">
        <v>48</v>
      </c>
      <c r="E51" s="10" t="s">
        <v>135</v>
      </c>
      <c r="F51" s="35" t="s">
        <v>61</v>
      </c>
      <c r="G51" s="75"/>
      <c r="H51" s="74" t="s">
        <v>26</v>
      </c>
      <c r="I51" s="74" t="s">
        <v>26</v>
      </c>
      <c r="J51" s="109">
        <v>44390.375</v>
      </c>
      <c r="K51" s="109">
        <v>44390.75</v>
      </c>
      <c r="L51" s="110">
        <v>0</v>
      </c>
      <c r="M51" s="28">
        <f t="shared" si="1"/>
        <v>0</v>
      </c>
      <c r="N51" s="111" t="s">
        <v>78</v>
      </c>
      <c r="O51" s="111" t="s">
        <v>78</v>
      </c>
      <c r="P51" s="112" t="s">
        <v>61</v>
      </c>
      <c r="Q51" s="42" t="s">
        <v>30</v>
      </c>
      <c r="R51" s="120" t="s">
        <v>31</v>
      </c>
    </row>
    <row r="52" spans="1:18" s="35" customFormat="1" ht="36" customHeight="1">
      <c r="A52" s="28">
        <v>49</v>
      </c>
      <c r="B52" s="72" t="s">
        <v>132</v>
      </c>
      <c r="C52" s="35" t="s">
        <v>177</v>
      </c>
      <c r="D52" s="42" t="s">
        <v>178</v>
      </c>
      <c r="E52" s="10" t="s">
        <v>135</v>
      </c>
      <c r="F52" s="35" t="s">
        <v>61</v>
      </c>
      <c r="G52" s="76"/>
      <c r="H52" s="74" t="s">
        <v>26</v>
      </c>
      <c r="I52" s="74" t="s">
        <v>26</v>
      </c>
      <c r="J52" s="109">
        <v>44390.375</v>
      </c>
      <c r="K52" s="109">
        <v>44390.75</v>
      </c>
      <c r="L52" s="110">
        <v>0</v>
      </c>
      <c r="M52" s="28">
        <f t="shared" si="1"/>
        <v>0</v>
      </c>
      <c r="N52" s="111" t="s">
        <v>78</v>
      </c>
      <c r="O52" s="111" t="s">
        <v>78</v>
      </c>
      <c r="P52" s="112" t="s">
        <v>61</v>
      </c>
      <c r="Q52" s="42" t="s">
        <v>30</v>
      </c>
      <c r="R52" s="120" t="s">
        <v>31</v>
      </c>
    </row>
    <row r="53" spans="1:18" s="35" customFormat="1" ht="36" customHeight="1">
      <c r="A53" s="28">
        <v>50</v>
      </c>
      <c r="B53" s="72" t="s">
        <v>179</v>
      </c>
      <c r="C53" s="35" t="s">
        <v>180</v>
      </c>
      <c r="D53" s="42" t="s">
        <v>134</v>
      </c>
      <c r="E53" s="10" t="s">
        <v>23</v>
      </c>
      <c r="F53" s="35" t="s">
        <v>61</v>
      </c>
      <c r="G53" s="75" t="s">
        <v>181</v>
      </c>
      <c r="H53" s="74" t="s">
        <v>26</v>
      </c>
      <c r="I53" s="74" t="s">
        <v>26</v>
      </c>
      <c r="J53" s="109">
        <v>44390.375</v>
      </c>
      <c r="K53" s="109">
        <v>44390.75</v>
      </c>
      <c r="L53" s="110">
        <v>0</v>
      </c>
      <c r="M53" s="28">
        <f t="shared" si="1"/>
        <v>0</v>
      </c>
      <c r="N53" s="111" t="s">
        <v>78</v>
      </c>
      <c r="O53" s="111" t="s">
        <v>78</v>
      </c>
      <c r="P53" s="112" t="s">
        <v>61</v>
      </c>
      <c r="Q53" s="42" t="s">
        <v>30</v>
      </c>
      <c r="R53" s="120" t="s">
        <v>31</v>
      </c>
    </row>
    <row r="54" spans="1:18" s="35" customFormat="1" ht="36" customHeight="1">
      <c r="A54" s="28">
        <v>51</v>
      </c>
      <c r="B54" s="72" t="s">
        <v>179</v>
      </c>
      <c r="C54" s="35" t="s">
        <v>182</v>
      </c>
      <c r="D54" s="42" t="s">
        <v>134</v>
      </c>
      <c r="E54" s="10" t="s">
        <v>23</v>
      </c>
      <c r="F54" s="35" t="s">
        <v>61</v>
      </c>
      <c r="G54" s="76"/>
      <c r="H54" s="74" t="s">
        <v>26</v>
      </c>
      <c r="I54" s="74" t="s">
        <v>26</v>
      </c>
      <c r="J54" s="109">
        <v>44390.375</v>
      </c>
      <c r="K54" s="109">
        <v>44390.75</v>
      </c>
      <c r="L54" s="110">
        <v>0</v>
      </c>
      <c r="M54" s="28">
        <f t="shared" si="1"/>
        <v>0</v>
      </c>
      <c r="N54" s="111" t="s">
        <v>78</v>
      </c>
      <c r="O54" s="111" t="s">
        <v>78</v>
      </c>
      <c r="P54" s="112" t="s">
        <v>61</v>
      </c>
      <c r="Q54" s="42" t="s">
        <v>30</v>
      </c>
      <c r="R54" s="120" t="s">
        <v>31</v>
      </c>
    </row>
    <row r="55" spans="1:18" s="35" customFormat="1" ht="36" customHeight="1">
      <c r="A55" s="28">
        <v>52</v>
      </c>
      <c r="B55" s="84" t="s">
        <v>74</v>
      </c>
      <c r="C55" s="84" t="s">
        <v>183</v>
      </c>
      <c r="D55" s="92" t="s">
        <v>48</v>
      </c>
      <c r="E55" s="57" t="s">
        <v>23</v>
      </c>
      <c r="F55" s="93" t="s">
        <v>184</v>
      </c>
      <c r="G55" s="93" t="s">
        <v>185</v>
      </c>
      <c r="H55" s="35" t="s">
        <v>186</v>
      </c>
      <c r="I55" s="35" t="s">
        <v>187</v>
      </c>
      <c r="J55" s="100">
        <v>44391.354166666664</v>
      </c>
      <c r="K55" s="100">
        <v>44391.520833333336</v>
      </c>
      <c r="L55" s="42">
        <v>1</v>
      </c>
      <c r="M55" s="28">
        <f t="shared" si="1"/>
        <v>4.000000000116415</v>
      </c>
      <c r="N55" s="101" t="s">
        <v>41</v>
      </c>
      <c r="O55" s="42" t="s">
        <v>42</v>
      </c>
      <c r="P55" s="72" t="s">
        <v>188</v>
      </c>
      <c r="Q55" s="42" t="s">
        <v>30</v>
      </c>
      <c r="R55" s="120" t="s">
        <v>31</v>
      </c>
    </row>
    <row r="56" spans="1:18" s="35" customFormat="1" ht="36" customHeight="1">
      <c r="A56" s="28">
        <v>53</v>
      </c>
      <c r="B56" s="28" t="s">
        <v>105</v>
      </c>
      <c r="C56" s="35" t="s">
        <v>189</v>
      </c>
      <c r="D56" s="28" t="s">
        <v>48</v>
      </c>
      <c r="E56" s="28" t="s">
        <v>159</v>
      </c>
      <c r="F56" s="35" t="s">
        <v>160</v>
      </c>
      <c r="G56" s="80" t="s">
        <v>190</v>
      </c>
      <c r="H56" s="94" t="s">
        <v>191</v>
      </c>
      <c r="I56" s="108" t="s">
        <v>192</v>
      </c>
      <c r="J56" s="113">
        <v>44391.3541666667</v>
      </c>
      <c r="K56" s="113">
        <v>44391.5208333333</v>
      </c>
      <c r="L56" s="10">
        <v>3</v>
      </c>
      <c r="M56" s="28">
        <f t="shared" si="1"/>
        <v>11.999999995110556</v>
      </c>
      <c r="N56" s="10" t="s">
        <v>27</v>
      </c>
      <c r="O56" s="10" t="s">
        <v>123</v>
      </c>
      <c r="P56" s="72" t="s">
        <v>193</v>
      </c>
      <c r="Q56" s="42" t="s">
        <v>30</v>
      </c>
      <c r="R56" s="120" t="s">
        <v>31</v>
      </c>
    </row>
    <row r="57" spans="1:18" s="28" customFormat="1" ht="36" customHeight="1">
      <c r="A57" s="28">
        <v>54</v>
      </c>
      <c r="B57" s="35" t="s">
        <v>105</v>
      </c>
      <c r="C57" s="35" t="s">
        <v>194</v>
      </c>
      <c r="D57" s="35" t="s">
        <v>48</v>
      </c>
      <c r="E57" s="35" t="s">
        <v>68</v>
      </c>
      <c r="F57" s="35" t="s">
        <v>195</v>
      </c>
      <c r="G57" s="80" t="s">
        <v>196</v>
      </c>
      <c r="H57" s="95" t="s">
        <v>197</v>
      </c>
      <c r="I57" s="108" t="s">
        <v>198</v>
      </c>
      <c r="J57" s="55">
        <v>44391.3541666667</v>
      </c>
      <c r="K57" s="55">
        <v>44391.4583333333</v>
      </c>
      <c r="L57" s="42">
        <v>1</v>
      </c>
      <c r="M57" s="28">
        <f t="shared" si="1"/>
        <v>2.4999999983701855</v>
      </c>
      <c r="N57" s="42" t="s">
        <v>27</v>
      </c>
      <c r="O57" s="42" t="s">
        <v>42</v>
      </c>
      <c r="P57" s="72" t="s">
        <v>193</v>
      </c>
      <c r="Q57" s="42" t="s">
        <v>30</v>
      </c>
      <c r="R57" s="120" t="s">
        <v>31</v>
      </c>
    </row>
    <row r="58" spans="1:18" s="28" customFormat="1" ht="36" customHeight="1">
      <c r="A58" s="28">
        <v>55</v>
      </c>
      <c r="B58" s="90" t="s">
        <v>199</v>
      </c>
      <c r="C58" s="35" t="s">
        <v>200</v>
      </c>
      <c r="D58" s="90" t="s">
        <v>48</v>
      </c>
      <c r="E58" s="96" t="s">
        <v>23</v>
      </c>
      <c r="F58" s="96" t="s">
        <v>167</v>
      </c>
      <c r="G58" s="97" t="s">
        <v>201</v>
      </c>
      <c r="H58" s="97" t="s">
        <v>202</v>
      </c>
      <c r="I58" s="35" t="s">
        <v>203</v>
      </c>
      <c r="J58" s="117">
        <v>44391.3333333333</v>
      </c>
      <c r="K58" s="117">
        <v>44391.5</v>
      </c>
      <c r="L58" s="72">
        <v>0</v>
      </c>
      <c r="M58" s="28">
        <f t="shared" si="1"/>
        <v>0</v>
      </c>
      <c r="N58" s="35" t="s">
        <v>171</v>
      </c>
      <c r="O58" s="72" t="s">
        <v>123</v>
      </c>
      <c r="P58" s="72" t="s">
        <v>204</v>
      </c>
      <c r="Q58" s="42" t="s">
        <v>30</v>
      </c>
      <c r="R58" s="120" t="s">
        <v>31</v>
      </c>
    </row>
    <row r="59" spans="1:18" s="28" customFormat="1" ht="36" customHeight="1">
      <c r="A59" s="28">
        <v>56</v>
      </c>
      <c r="B59" s="90" t="s">
        <v>199</v>
      </c>
      <c r="C59" s="35" t="s">
        <v>200</v>
      </c>
      <c r="D59" s="90" t="s">
        <v>22</v>
      </c>
      <c r="E59" s="98"/>
      <c r="F59" s="98"/>
      <c r="G59" s="97" t="s">
        <v>205</v>
      </c>
      <c r="H59" s="35" t="s">
        <v>26</v>
      </c>
      <c r="I59" s="35" t="s">
        <v>206</v>
      </c>
      <c r="J59" s="117">
        <v>44391.3333333333</v>
      </c>
      <c r="K59" s="117">
        <v>44391.5</v>
      </c>
      <c r="L59" s="72">
        <v>0</v>
      </c>
      <c r="M59" s="28">
        <f t="shared" si="1"/>
        <v>0</v>
      </c>
      <c r="N59" s="35" t="s">
        <v>171</v>
      </c>
      <c r="O59" s="35" t="s">
        <v>28</v>
      </c>
      <c r="P59" s="72" t="s">
        <v>204</v>
      </c>
      <c r="Q59" s="42" t="s">
        <v>30</v>
      </c>
      <c r="R59" s="120" t="s">
        <v>31</v>
      </c>
    </row>
    <row r="60" spans="1:18" s="28" customFormat="1" ht="36" customHeight="1">
      <c r="A60" s="28">
        <v>57</v>
      </c>
      <c r="B60" s="90" t="s">
        <v>199</v>
      </c>
      <c r="C60" s="91" t="s">
        <v>200</v>
      </c>
      <c r="D60" s="90" t="s">
        <v>48</v>
      </c>
      <c r="E60" s="96" t="s">
        <v>23</v>
      </c>
      <c r="F60" s="96" t="s">
        <v>167</v>
      </c>
      <c r="G60" s="97" t="s">
        <v>207</v>
      </c>
      <c r="H60" s="97" t="s">
        <v>208</v>
      </c>
      <c r="I60" s="35" t="s">
        <v>203</v>
      </c>
      <c r="J60" s="117">
        <v>44391.5416666667</v>
      </c>
      <c r="K60" s="117">
        <v>44391.7083333333</v>
      </c>
      <c r="L60" s="72">
        <v>0</v>
      </c>
      <c r="M60" s="28">
        <f t="shared" si="1"/>
        <v>0</v>
      </c>
      <c r="N60" s="35" t="s">
        <v>171</v>
      </c>
      <c r="O60" s="72" t="s">
        <v>123</v>
      </c>
      <c r="P60" s="72" t="s">
        <v>204</v>
      </c>
      <c r="Q60" s="42" t="s">
        <v>30</v>
      </c>
      <c r="R60" s="120" t="s">
        <v>31</v>
      </c>
    </row>
    <row r="61" spans="1:18" s="28" customFormat="1" ht="36" customHeight="1">
      <c r="A61" s="28">
        <v>58</v>
      </c>
      <c r="B61" s="90" t="s">
        <v>199</v>
      </c>
      <c r="C61" s="91" t="s">
        <v>200</v>
      </c>
      <c r="D61" s="90" t="s">
        <v>22</v>
      </c>
      <c r="E61" s="98"/>
      <c r="F61" s="98"/>
      <c r="G61" s="97" t="s">
        <v>209</v>
      </c>
      <c r="H61" s="35" t="s">
        <v>26</v>
      </c>
      <c r="I61" s="35" t="s">
        <v>206</v>
      </c>
      <c r="J61" s="117">
        <v>44391.5416666667</v>
      </c>
      <c r="K61" s="117">
        <v>44391.7083333333</v>
      </c>
      <c r="L61" s="72">
        <v>0</v>
      </c>
      <c r="M61" s="28">
        <f t="shared" si="1"/>
        <v>0</v>
      </c>
      <c r="N61" s="35" t="s">
        <v>171</v>
      </c>
      <c r="O61" s="35" t="s">
        <v>28</v>
      </c>
      <c r="P61" s="72" t="s">
        <v>204</v>
      </c>
      <c r="Q61" s="42" t="s">
        <v>30</v>
      </c>
      <c r="R61" s="120" t="s">
        <v>31</v>
      </c>
    </row>
    <row r="62" spans="1:18" s="28" customFormat="1" ht="36" customHeight="1">
      <c r="A62" s="28">
        <v>59</v>
      </c>
      <c r="B62" s="97" t="s">
        <v>210</v>
      </c>
      <c r="C62" s="97" t="s">
        <v>211</v>
      </c>
      <c r="D62" s="90" t="s">
        <v>48</v>
      </c>
      <c r="E62" s="90" t="s">
        <v>23</v>
      </c>
      <c r="F62" s="90" t="s">
        <v>167</v>
      </c>
      <c r="G62" s="97" t="s">
        <v>212</v>
      </c>
      <c r="H62" s="97" t="s">
        <v>213</v>
      </c>
      <c r="I62" s="35" t="s">
        <v>214</v>
      </c>
      <c r="J62" s="117">
        <v>44391.3541666667</v>
      </c>
      <c r="K62" s="117">
        <v>44391.4791666667</v>
      </c>
      <c r="L62" s="72">
        <v>1</v>
      </c>
      <c r="M62" s="28">
        <f t="shared" si="1"/>
        <v>3</v>
      </c>
      <c r="N62" s="35" t="s">
        <v>171</v>
      </c>
      <c r="O62" s="72" t="s">
        <v>123</v>
      </c>
      <c r="P62" s="72" t="s">
        <v>215</v>
      </c>
      <c r="Q62" s="42" t="s">
        <v>30</v>
      </c>
      <c r="R62" s="120" t="s">
        <v>31</v>
      </c>
    </row>
    <row r="63" spans="1:18" s="28" customFormat="1" ht="36" customHeight="1">
      <c r="A63" s="28">
        <v>60</v>
      </c>
      <c r="B63" s="97" t="s">
        <v>210</v>
      </c>
      <c r="C63" s="97" t="s">
        <v>211</v>
      </c>
      <c r="D63" s="90" t="s">
        <v>22</v>
      </c>
      <c r="E63" s="90" t="s">
        <v>23</v>
      </c>
      <c r="F63" s="90" t="s">
        <v>167</v>
      </c>
      <c r="G63" s="97" t="s">
        <v>216</v>
      </c>
      <c r="H63" s="35" t="s">
        <v>26</v>
      </c>
      <c r="I63" s="35" t="s">
        <v>206</v>
      </c>
      <c r="J63" s="117">
        <v>44391.3541666667</v>
      </c>
      <c r="K63" s="117">
        <v>44391.5625</v>
      </c>
      <c r="L63" s="72">
        <v>0</v>
      </c>
      <c r="M63" s="28">
        <f t="shared" si="1"/>
        <v>0</v>
      </c>
      <c r="N63" s="35" t="s">
        <v>171</v>
      </c>
      <c r="O63" s="35" t="s">
        <v>28</v>
      </c>
      <c r="P63" s="72" t="s">
        <v>215</v>
      </c>
      <c r="Q63" s="42" t="s">
        <v>30</v>
      </c>
      <c r="R63" s="120" t="s">
        <v>31</v>
      </c>
    </row>
    <row r="64" spans="1:18" s="28" customFormat="1" ht="36" customHeight="1">
      <c r="A64" s="28">
        <v>61</v>
      </c>
      <c r="B64" s="72" t="s">
        <v>179</v>
      </c>
      <c r="C64" s="35" t="s">
        <v>217</v>
      </c>
      <c r="D64" s="42" t="s">
        <v>134</v>
      </c>
      <c r="E64" s="90" t="s">
        <v>23</v>
      </c>
      <c r="F64" s="35" t="s">
        <v>61</v>
      </c>
      <c r="G64" s="75" t="s">
        <v>218</v>
      </c>
      <c r="H64" s="74" t="s">
        <v>26</v>
      </c>
      <c r="I64" s="74" t="s">
        <v>26</v>
      </c>
      <c r="J64" s="109">
        <v>44391.375</v>
      </c>
      <c r="K64" s="109">
        <v>44391.75</v>
      </c>
      <c r="L64" s="110">
        <v>0</v>
      </c>
      <c r="M64" s="28">
        <f t="shared" si="1"/>
        <v>0</v>
      </c>
      <c r="N64" s="111" t="s">
        <v>78</v>
      </c>
      <c r="O64" s="111" t="s">
        <v>78</v>
      </c>
      <c r="P64" s="112" t="s">
        <v>61</v>
      </c>
      <c r="Q64" s="42" t="s">
        <v>30</v>
      </c>
      <c r="R64" s="120" t="s">
        <v>31</v>
      </c>
    </row>
    <row r="65" spans="1:18" s="28" customFormat="1" ht="36" customHeight="1">
      <c r="A65" s="28">
        <v>62</v>
      </c>
      <c r="B65" s="72" t="s">
        <v>179</v>
      </c>
      <c r="C65" s="35" t="s">
        <v>219</v>
      </c>
      <c r="D65" s="42" t="s">
        <v>134</v>
      </c>
      <c r="E65" s="90" t="s">
        <v>23</v>
      </c>
      <c r="F65" s="35" t="s">
        <v>61</v>
      </c>
      <c r="G65" s="76"/>
      <c r="H65" s="74" t="s">
        <v>26</v>
      </c>
      <c r="I65" s="74" t="s">
        <v>26</v>
      </c>
      <c r="J65" s="109">
        <v>44391.375</v>
      </c>
      <c r="K65" s="109">
        <v>44391.75</v>
      </c>
      <c r="L65" s="110">
        <v>0</v>
      </c>
      <c r="M65" s="28">
        <f t="shared" si="1"/>
        <v>0</v>
      </c>
      <c r="N65" s="111" t="s">
        <v>78</v>
      </c>
      <c r="O65" s="111" t="s">
        <v>78</v>
      </c>
      <c r="P65" s="112" t="s">
        <v>61</v>
      </c>
      <c r="Q65" s="42" t="s">
        <v>30</v>
      </c>
      <c r="R65" s="120" t="s">
        <v>31</v>
      </c>
    </row>
    <row r="66" spans="1:18" s="28" customFormat="1" ht="36" customHeight="1">
      <c r="A66" s="28">
        <v>63</v>
      </c>
      <c r="B66" s="72" t="s">
        <v>132</v>
      </c>
      <c r="C66" s="35" t="s">
        <v>220</v>
      </c>
      <c r="D66" s="42" t="s">
        <v>76</v>
      </c>
      <c r="E66" s="10" t="s">
        <v>135</v>
      </c>
      <c r="F66" s="35" t="s">
        <v>61</v>
      </c>
      <c r="G66" s="121" t="s">
        <v>136</v>
      </c>
      <c r="H66" s="74" t="s">
        <v>221</v>
      </c>
      <c r="I66" s="90" t="s">
        <v>222</v>
      </c>
      <c r="J66" s="109">
        <v>44391.375</v>
      </c>
      <c r="K66" s="109">
        <v>44391.75</v>
      </c>
      <c r="L66" s="110">
        <v>0</v>
      </c>
      <c r="M66" s="28">
        <f t="shared" si="1"/>
        <v>0</v>
      </c>
      <c r="N66" s="111" t="s">
        <v>78</v>
      </c>
      <c r="O66" s="111" t="s">
        <v>78</v>
      </c>
      <c r="P66" s="112" t="s">
        <v>61</v>
      </c>
      <c r="Q66" s="42" t="s">
        <v>30</v>
      </c>
      <c r="R66" s="120" t="s">
        <v>31</v>
      </c>
    </row>
    <row r="67" spans="1:18" s="28" customFormat="1" ht="36" customHeight="1">
      <c r="A67" s="28">
        <v>64</v>
      </c>
      <c r="B67" s="72" t="s">
        <v>132</v>
      </c>
      <c r="C67" s="35" t="s">
        <v>223</v>
      </c>
      <c r="D67" s="28" t="s">
        <v>48</v>
      </c>
      <c r="E67" s="10" t="s">
        <v>135</v>
      </c>
      <c r="F67" s="35" t="s">
        <v>61</v>
      </c>
      <c r="G67" s="121"/>
      <c r="H67" s="74" t="s">
        <v>26</v>
      </c>
      <c r="I67" s="74" t="s">
        <v>26</v>
      </c>
      <c r="J67" s="109">
        <v>44391.375</v>
      </c>
      <c r="K67" s="109">
        <v>44391.75</v>
      </c>
      <c r="L67" s="110">
        <v>0</v>
      </c>
      <c r="M67" s="28">
        <f t="shared" si="1"/>
        <v>0</v>
      </c>
      <c r="N67" s="111" t="s">
        <v>78</v>
      </c>
      <c r="O67" s="111" t="s">
        <v>78</v>
      </c>
      <c r="P67" s="112" t="s">
        <v>61</v>
      </c>
      <c r="Q67" s="42" t="s">
        <v>30</v>
      </c>
      <c r="R67" s="120" t="s">
        <v>31</v>
      </c>
    </row>
    <row r="68" spans="1:18" s="28" customFormat="1" ht="36" customHeight="1">
      <c r="A68" s="28">
        <v>65</v>
      </c>
      <c r="B68" s="72" t="s">
        <v>132</v>
      </c>
      <c r="C68" s="35" t="s">
        <v>224</v>
      </c>
      <c r="D68" s="42" t="s">
        <v>76</v>
      </c>
      <c r="E68" s="10" t="s">
        <v>135</v>
      </c>
      <c r="F68" s="35" t="s">
        <v>61</v>
      </c>
      <c r="G68" s="121"/>
      <c r="H68" s="74" t="s">
        <v>26</v>
      </c>
      <c r="I68" s="74" t="s">
        <v>26</v>
      </c>
      <c r="J68" s="109">
        <v>44391.375</v>
      </c>
      <c r="K68" s="109">
        <v>44391.75</v>
      </c>
      <c r="L68" s="110">
        <v>0</v>
      </c>
      <c r="M68" s="28">
        <f t="shared" si="1"/>
        <v>0</v>
      </c>
      <c r="N68" s="111" t="s">
        <v>78</v>
      </c>
      <c r="O68" s="111" t="s">
        <v>78</v>
      </c>
      <c r="P68" s="112" t="s">
        <v>61</v>
      </c>
      <c r="Q68" s="42" t="s">
        <v>30</v>
      </c>
      <c r="R68" s="120" t="s">
        <v>31</v>
      </c>
    </row>
    <row r="69" spans="1:18" s="28" customFormat="1" ht="36" customHeight="1">
      <c r="A69" s="28">
        <v>66</v>
      </c>
      <c r="B69" s="90" t="s">
        <v>225</v>
      </c>
      <c r="C69" s="90" t="s">
        <v>226</v>
      </c>
      <c r="D69" s="90" t="s">
        <v>48</v>
      </c>
      <c r="E69" s="72" t="s">
        <v>49</v>
      </c>
      <c r="F69" s="90" t="s">
        <v>227</v>
      </c>
      <c r="G69" s="97" t="s">
        <v>228</v>
      </c>
      <c r="H69" s="97" t="s">
        <v>229</v>
      </c>
      <c r="I69" s="35" t="s">
        <v>206</v>
      </c>
      <c r="J69" s="124">
        <v>44392.3541666667</v>
      </c>
      <c r="K69" s="124">
        <v>44392.6458333333</v>
      </c>
      <c r="L69" s="72">
        <v>0</v>
      </c>
      <c r="M69" s="28">
        <f t="shared" si="1"/>
        <v>0</v>
      </c>
      <c r="N69" s="35" t="s">
        <v>171</v>
      </c>
      <c r="O69" s="72" t="s">
        <v>123</v>
      </c>
      <c r="P69" s="90" t="s">
        <v>230</v>
      </c>
      <c r="Q69" s="42" t="s">
        <v>30</v>
      </c>
      <c r="R69" s="120" t="s">
        <v>31</v>
      </c>
    </row>
    <row r="70" spans="1:18" s="28" customFormat="1" ht="36" customHeight="1">
      <c r="A70" s="28">
        <v>67</v>
      </c>
      <c r="B70" s="90" t="s">
        <v>225</v>
      </c>
      <c r="C70" s="90" t="s">
        <v>231</v>
      </c>
      <c r="D70" s="90" t="s">
        <v>48</v>
      </c>
      <c r="E70" s="72" t="s">
        <v>49</v>
      </c>
      <c r="F70" s="90" t="s">
        <v>227</v>
      </c>
      <c r="G70" s="97"/>
      <c r="H70" s="97" t="s">
        <v>232</v>
      </c>
      <c r="I70" s="35" t="s">
        <v>233</v>
      </c>
      <c r="J70" s="124">
        <v>44392.3541666667</v>
      </c>
      <c r="K70" s="124">
        <v>44392.6041666667</v>
      </c>
      <c r="L70" s="72">
        <v>2</v>
      </c>
      <c r="M70" s="28">
        <f t="shared" si="1"/>
        <v>12</v>
      </c>
      <c r="N70" s="35" t="s">
        <v>171</v>
      </c>
      <c r="O70" s="72" t="s">
        <v>123</v>
      </c>
      <c r="P70" s="90" t="s">
        <v>230</v>
      </c>
      <c r="Q70" s="42" t="s">
        <v>30</v>
      </c>
      <c r="R70" s="120" t="s">
        <v>31</v>
      </c>
    </row>
    <row r="71" spans="1:18" s="28" customFormat="1" ht="36" customHeight="1">
      <c r="A71" s="28">
        <v>68</v>
      </c>
      <c r="B71" s="72" t="s">
        <v>210</v>
      </c>
      <c r="C71" s="35" t="s">
        <v>234</v>
      </c>
      <c r="D71" s="42" t="s">
        <v>235</v>
      </c>
      <c r="E71" s="10" t="s">
        <v>23</v>
      </c>
      <c r="F71" s="35" t="s">
        <v>61</v>
      </c>
      <c r="G71" s="35" t="s">
        <v>236</v>
      </c>
      <c r="H71" s="74" t="s">
        <v>26</v>
      </c>
      <c r="I71" s="74" t="s">
        <v>26</v>
      </c>
      <c r="J71" s="109">
        <v>44392.375</v>
      </c>
      <c r="K71" s="109">
        <v>44392.7083333333</v>
      </c>
      <c r="L71" s="110">
        <v>0</v>
      </c>
      <c r="M71" s="28">
        <f t="shared" si="1"/>
        <v>0</v>
      </c>
      <c r="N71" s="111" t="s">
        <v>78</v>
      </c>
      <c r="O71" s="111" t="s">
        <v>78</v>
      </c>
      <c r="P71" s="112" t="s">
        <v>61</v>
      </c>
      <c r="Q71" s="42" t="s">
        <v>30</v>
      </c>
      <c r="R71" s="120" t="s">
        <v>31</v>
      </c>
    </row>
    <row r="72" spans="1:18" s="28" customFormat="1" ht="36" customHeight="1">
      <c r="A72" s="28">
        <v>69</v>
      </c>
      <c r="B72" s="35" t="s">
        <v>105</v>
      </c>
      <c r="C72" s="35" t="s">
        <v>189</v>
      </c>
      <c r="D72" s="35" t="s">
        <v>22</v>
      </c>
      <c r="E72" s="121" t="s">
        <v>68</v>
      </c>
      <c r="F72" s="35" t="s">
        <v>237</v>
      </c>
      <c r="G72" s="58" t="s">
        <v>238</v>
      </c>
      <c r="H72" s="94" t="s">
        <v>26</v>
      </c>
      <c r="I72" s="35" t="s">
        <v>26</v>
      </c>
      <c r="J72" s="55">
        <v>44393.3333333333</v>
      </c>
      <c r="K72" s="55">
        <v>44393.5416666667</v>
      </c>
      <c r="L72" s="42">
        <v>0</v>
      </c>
      <c r="M72" s="28">
        <f t="shared" si="1"/>
        <v>0</v>
      </c>
      <c r="N72" s="42" t="s">
        <v>27</v>
      </c>
      <c r="O72" s="42" t="s">
        <v>151</v>
      </c>
      <c r="P72" s="42" t="s">
        <v>193</v>
      </c>
      <c r="Q72" s="42" t="s">
        <v>30</v>
      </c>
      <c r="R72" s="120" t="s">
        <v>31</v>
      </c>
    </row>
    <row r="73" spans="1:18" s="28" customFormat="1" ht="36" customHeight="1">
      <c r="A73" s="28">
        <v>70</v>
      </c>
      <c r="B73" s="35" t="s">
        <v>105</v>
      </c>
      <c r="C73" s="35" t="s">
        <v>189</v>
      </c>
      <c r="D73" s="35" t="s">
        <v>48</v>
      </c>
      <c r="E73" s="73" t="s">
        <v>68</v>
      </c>
      <c r="F73" s="45" t="s">
        <v>237</v>
      </c>
      <c r="G73" s="45" t="s">
        <v>239</v>
      </c>
      <c r="H73" s="94" t="s">
        <v>240</v>
      </c>
      <c r="I73" s="108" t="s">
        <v>241</v>
      </c>
      <c r="J73" s="55">
        <v>44393.3541666667</v>
      </c>
      <c r="K73" s="55">
        <v>44393.5208333333</v>
      </c>
      <c r="L73" s="42">
        <v>1</v>
      </c>
      <c r="M73" s="28">
        <f t="shared" si="1"/>
        <v>3.9999999983701855</v>
      </c>
      <c r="N73" s="42" t="s">
        <v>27</v>
      </c>
      <c r="O73" s="42" t="s">
        <v>123</v>
      </c>
      <c r="P73" s="42" t="s">
        <v>193</v>
      </c>
      <c r="Q73" s="42" t="s">
        <v>30</v>
      </c>
      <c r="R73" s="120" t="s">
        <v>31</v>
      </c>
    </row>
    <row r="74" spans="1:18" s="28" customFormat="1" ht="36" customHeight="1">
      <c r="A74" s="28">
        <v>71</v>
      </c>
      <c r="B74" s="35" t="s">
        <v>105</v>
      </c>
      <c r="C74" s="35" t="s">
        <v>189</v>
      </c>
      <c r="D74" s="35" t="s">
        <v>48</v>
      </c>
      <c r="E74" s="76"/>
      <c r="F74" s="60"/>
      <c r="G74" s="60"/>
      <c r="H74" s="94" t="s">
        <v>242</v>
      </c>
      <c r="I74" s="108" t="s">
        <v>241</v>
      </c>
      <c r="J74" s="55">
        <v>44393.3541666667</v>
      </c>
      <c r="K74" s="55">
        <v>44393.5208333333</v>
      </c>
      <c r="L74" s="42">
        <v>1</v>
      </c>
      <c r="M74" s="28">
        <f t="shared" si="1"/>
        <v>3.9999999983701855</v>
      </c>
      <c r="N74" s="42" t="s">
        <v>27</v>
      </c>
      <c r="O74" s="42" t="s">
        <v>123</v>
      </c>
      <c r="P74" s="42" t="s">
        <v>193</v>
      </c>
      <c r="Q74" s="42" t="s">
        <v>30</v>
      </c>
      <c r="R74" s="120" t="s">
        <v>31</v>
      </c>
    </row>
    <row r="75" spans="1:18" s="28" customFormat="1" ht="36" customHeight="1">
      <c r="A75" s="28">
        <v>72</v>
      </c>
      <c r="B75" s="28" t="s">
        <v>114</v>
      </c>
      <c r="C75" s="28" t="s">
        <v>243</v>
      </c>
      <c r="D75" s="6" t="s">
        <v>22</v>
      </c>
      <c r="E75" s="5" t="s">
        <v>159</v>
      </c>
      <c r="F75" s="68" t="s">
        <v>160</v>
      </c>
      <c r="G75" s="81" t="s">
        <v>244</v>
      </c>
      <c r="H75" s="87" t="s">
        <v>26</v>
      </c>
      <c r="I75" s="79" t="s">
        <v>26</v>
      </c>
      <c r="J75" s="113">
        <v>44393.3541666667</v>
      </c>
      <c r="K75" s="113">
        <v>44393.5208333333</v>
      </c>
      <c r="L75" s="10">
        <v>0</v>
      </c>
      <c r="M75" s="28">
        <f t="shared" si="1"/>
        <v>0</v>
      </c>
      <c r="N75" s="10" t="s">
        <v>27</v>
      </c>
      <c r="O75" s="10" t="s">
        <v>151</v>
      </c>
      <c r="P75" s="42" t="s">
        <v>245</v>
      </c>
      <c r="Q75" s="42" t="s">
        <v>30</v>
      </c>
      <c r="R75" s="120" t="s">
        <v>31</v>
      </c>
    </row>
    <row r="76" spans="1:18" s="28" customFormat="1" ht="36" customHeight="1">
      <c r="A76" s="28">
        <v>73</v>
      </c>
      <c r="B76" s="28" t="s">
        <v>114</v>
      </c>
      <c r="C76" s="28" t="s">
        <v>246</v>
      </c>
      <c r="D76" s="28" t="s">
        <v>22</v>
      </c>
      <c r="E76" s="6"/>
      <c r="F76" s="60"/>
      <c r="G76" s="81"/>
      <c r="H76" s="79" t="s">
        <v>26</v>
      </c>
      <c r="I76" s="79" t="s">
        <v>26</v>
      </c>
      <c r="J76" s="113">
        <v>44393.3541666667</v>
      </c>
      <c r="K76" s="113">
        <v>44393.5208333333</v>
      </c>
      <c r="L76" s="10">
        <v>0</v>
      </c>
      <c r="M76" s="28">
        <f t="shared" si="1"/>
        <v>0</v>
      </c>
      <c r="N76" s="10" t="s">
        <v>27</v>
      </c>
      <c r="O76" s="10" t="s">
        <v>151</v>
      </c>
      <c r="P76" s="42" t="s">
        <v>245</v>
      </c>
      <c r="Q76" s="42" t="s">
        <v>30</v>
      </c>
      <c r="R76" s="120" t="s">
        <v>31</v>
      </c>
    </row>
    <row r="77" spans="1:18" s="28" customFormat="1" ht="36" customHeight="1">
      <c r="A77" s="28">
        <v>74</v>
      </c>
      <c r="B77" s="28" t="s">
        <v>114</v>
      </c>
      <c r="C77" s="28" t="s">
        <v>243</v>
      </c>
      <c r="D77" s="28" t="s">
        <v>48</v>
      </c>
      <c r="E77" s="28" t="s">
        <v>159</v>
      </c>
      <c r="F77" s="35" t="s">
        <v>160</v>
      </c>
      <c r="G77" s="31" t="s">
        <v>247</v>
      </c>
      <c r="H77" s="79" t="s">
        <v>26</v>
      </c>
      <c r="I77" s="108" t="s">
        <v>248</v>
      </c>
      <c r="J77" s="113">
        <v>44393.3541666667</v>
      </c>
      <c r="K77" s="113">
        <v>44393.5208333333</v>
      </c>
      <c r="L77" s="10">
        <v>6</v>
      </c>
      <c r="M77" s="28">
        <f t="shared" si="1"/>
        <v>23.999999990221113</v>
      </c>
      <c r="N77" s="10" t="s">
        <v>27</v>
      </c>
      <c r="O77" s="10" t="s">
        <v>123</v>
      </c>
      <c r="P77" s="42" t="s">
        <v>245</v>
      </c>
      <c r="Q77" s="42" t="s">
        <v>30</v>
      </c>
      <c r="R77" s="120" t="s">
        <v>31</v>
      </c>
    </row>
    <row r="78" spans="1:18" s="28" customFormat="1" ht="36" customHeight="1">
      <c r="A78" s="28">
        <v>75</v>
      </c>
      <c r="B78" s="97" t="s">
        <v>249</v>
      </c>
      <c r="C78" s="97" t="s">
        <v>250</v>
      </c>
      <c r="D78" s="97" t="s">
        <v>22</v>
      </c>
      <c r="E78" s="97" t="s">
        <v>23</v>
      </c>
      <c r="F78" s="97" t="s">
        <v>251</v>
      </c>
      <c r="G78" s="97" t="s">
        <v>252</v>
      </c>
      <c r="H78" s="35" t="s">
        <v>26</v>
      </c>
      <c r="I78" s="35" t="s">
        <v>206</v>
      </c>
      <c r="J78" s="124">
        <v>44393.3541666667</v>
      </c>
      <c r="K78" s="124">
        <v>44393.6875</v>
      </c>
      <c r="L78" s="72">
        <v>0</v>
      </c>
      <c r="M78" s="28">
        <f t="shared" si="1"/>
        <v>0</v>
      </c>
      <c r="N78" s="72" t="s">
        <v>171</v>
      </c>
      <c r="O78" s="72" t="s">
        <v>253</v>
      </c>
      <c r="P78" s="90" t="s">
        <v>254</v>
      </c>
      <c r="Q78" s="42" t="s">
        <v>30</v>
      </c>
      <c r="R78" s="120" t="s">
        <v>31</v>
      </c>
    </row>
    <row r="79" spans="1:18" s="28" customFormat="1" ht="36" customHeight="1">
      <c r="A79" s="28">
        <v>76</v>
      </c>
      <c r="B79" s="90" t="s">
        <v>132</v>
      </c>
      <c r="C79" s="90" t="s">
        <v>255</v>
      </c>
      <c r="D79" s="90" t="s">
        <v>48</v>
      </c>
      <c r="E79" s="90" t="s">
        <v>49</v>
      </c>
      <c r="F79" s="90" t="s">
        <v>256</v>
      </c>
      <c r="G79" s="90" t="s">
        <v>257</v>
      </c>
      <c r="H79" s="90" t="s">
        <v>258</v>
      </c>
      <c r="I79" s="35" t="s">
        <v>259</v>
      </c>
      <c r="J79" s="117">
        <v>44393.3333333333</v>
      </c>
      <c r="K79" s="117">
        <v>44393.5833333333</v>
      </c>
      <c r="L79" s="72">
        <v>9</v>
      </c>
      <c r="M79" s="28">
        <f t="shared" si="1"/>
        <v>54</v>
      </c>
      <c r="N79" s="35" t="s">
        <v>171</v>
      </c>
      <c r="O79" s="72" t="s">
        <v>123</v>
      </c>
      <c r="P79" s="72" t="s">
        <v>260</v>
      </c>
      <c r="Q79" s="42" t="s">
        <v>30</v>
      </c>
      <c r="R79" s="120" t="s">
        <v>31</v>
      </c>
    </row>
    <row r="80" spans="1:18" s="28" customFormat="1" ht="36" customHeight="1">
      <c r="A80" s="28">
        <v>77</v>
      </c>
      <c r="B80" s="90" t="s">
        <v>132</v>
      </c>
      <c r="C80" s="90" t="s">
        <v>261</v>
      </c>
      <c r="D80" s="90" t="s">
        <v>48</v>
      </c>
      <c r="E80" s="90" t="s">
        <v>49</v>
      </c>
      <c r="F80" s="90" t="s">
        <v>256</v>
      </c>
      <c r="G80" s="90"/>
      <c r="H80" s="90" t="s">
        <v>262</v>
      </c>
      <c r="I80" s="35" t="s">
        <v>206</v>
      </c>
      <c r="J80" s="117">
        <v>44393.3333333333</v>
      </c>
      <c r="K80" s="117">
        <v>44393.5833333333</v>
      </c>
      <c r="L80" s="72">
        <v>0</v>
      </c>
      <c r="M80" s="28">
        <f t="shared" si="1"/>
        <v>0</v>
      </c>
      <c r="N80" s="35" t="s">
        <v>171</v>
      </c>
      <c r="O80" s="72" t="s">
        <v>123</v>
      </c>
      <c r="P80" s="72" t="s">
        <v>260</v>
      </c>
      <c r="Q80" s="42" t="s">
        <v>30</v>
      </c>
      <c r="R80" s="120" t="s">
        <v>31</v>
      </c>
    </row>
    <row r="81" spans="1:18" s="28" customFormat="1" ht="36" customHeight="1">
      <c r="A81" s="28">
        <v>78</v>
      </c>
      <c r="B81" s="72" t="s">
        <v>20</v>
      </c>
      <c r="C81" s="35" t="s">
        <v>263</v>
      </c>
      <c r="D81" s="42" t="s">
        <v>264</v>
      </c>
      <c r="E81" s="10" t="s">
        <v>23</v>
      </c>
      <c r="F81" s="35" t="s">
        <v>61</v>
      </c>
      <c r="G81" s="122" t="s">
        <v>265</v>
      </c>
      <c r="H81" s="28" t="s">
        <v>26</v>
      </c>
      <c r="I81" s="28" t="s">
        <v>26</v>
      </c>
      <c r="J81" s="109">
        <v>44393.3958333333</v>
      </c>
      <c r="K81" s="109">
        <v>44393.7083333333</v>
      </c>
      <c r="L81" s="125">
        <v>0</v>
      </c>
      <c r="M81" s="28">
        <f t="shared" si="1"/>
        <v>0</v>
      </c>
      <c r="N81" s="125" t="s">
        <v>78</v>
      </c>
      <c r="O81" s="125" t="s">
        <v>78</v>
      </c>
      <c r="P81" s="72" t="s">
        <v>61</v>
      </c>
      <c r="Q81" s="10" t="s">
        <v>30</v>
      </c>
      <c r="R81" s="120" t="s">
        <v>31</v>
      </c>
    </row>
    <row r="82" spans="1:18" s="3" customFormat="1" ht="36" customHeight="1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>
        <f>SUM(M17:M81)</f>
        <v>176.49999998055864</v>
      </c>
      <c r="N82" s="123"/>
      <c r="O82" s="123"/>
      <c r="P82" s="126"/>
      <c r="Q82" s="123"/>
      <c r="R82" s="126"/>
    </row>
    <row r="83" spans="1:18" ht="409.5" customHeight="1" hidden="1">
      <c r="A83" s="6"/>
      <c r="B83" s="6"/>
      <c r="C83" s="6"/>
      <c r="D83" s="6"/>
      <c r="E83" s="60"/>
      <c r="F83" s="6"/>
      <c r="G83" s="6"/>
      <c r="H83" s="6"/>
      <c r="I83" s="6"/>
      <c r="J83" s="6"/>
      <c r="K83" s="6"/>
      <c r="L83" s="6"/>
      <c r="M83" s="127"/>
      <c r="N83" s="6"/>
      <c r="O83" s="6"/>
      <c r="P83" s="60"/>
      <c r="Q83" s="6"/>
      <c r="R83" s="128"/>
    </row>
    <row r="84" ht="409.5" customHeight="1" hidden="1"/>
    <row r="85" ht="409.5" customHeight="1" hidden="1"/>
    <row r="86" ht="409.5" customHeight="1" hidden="1"/>
    <row r="87" ht="409.5" customHeight="1" hidden="1"/>
    <row r="88" ht="409.5" customHeight="1" hidden="1"/>
    <row r="89" ht="409.5" customHeight="1" hidden="1"/>
    <row r="90" ht="409.5" customHeight="1" hidden="1"/>
    <row r="91" ht="409.5" customHeight="1" hidden="1"/>
    <row r="92" ht="409.5" customHeight="1" hidden="1"/>
    <row r="93" ht="409.5" customHeight="1" hidden="1"/>
    <row r="94" ht="409.5" customHeight="1" hidden="1"/>
    <row r="95" ht="409.5" customHeight="1" hidden="1"/>
    <row r="96" ht="409.5" customHeight="1" hidden="1"/>
    <row r="97" ht="409.5" customHeight="1" hidden="1"/>
    <row r="98" ht="409.5" customHeight="1" hidden="1"/>
    <row r="99" ht="409.5" customHeight="1" hidden="1"/>
    <row r="100" ht="409.5" customHeight="1" hidden="1"/>
    <row r="101" ht="409.5" customHeight="1" hidden="1"/>
    <row r="102" ht="409.5" customHeight="1" hidden="1"/>
    <row r="103" ht="409.5" customHeight="1" hidden="1"/>
    <row r="104" ht="409.5" customHeight="1" hidden="1"/>
    <row r="105" ht="409.5" customHeight="1" hidden="1"/>
    <row r="106" ht="409.5" customHeight="1" hidden="1"/>
    <row r="107" ht="409.5" customHeight="1" hidden="1"/>
    <row r="108" ht="409.5" customHeight="1" hidden="1"/>
    <row r="109" ht="409.5" customHeight="1" hidden="1"/>
    <row r="110" ht="409.5" customHeight="1" hidden="1"/>
    <row r="111" ht="409.5" customHeight="1" hidden="1"/>
    <row r="112" ht="409.5" customHeight="1" hidden="1"/>
    <row r="113" ht="409.5" customHeight="1" hidden="1"/>
    <row r="114" ht="409.5" customHeight="1" hidden="1"/>
    <row r="115" ht="409.5" customHeight="1" hidden="1"/>
    <row r="116" ht="409.5" customHeight="1" hidden="1"/>
    <row r="117" ht="409.5" customHeight="1" hidden="1"/>
    <row r="118" ht="409.5" customHeight="1" hidden="1"/>
    <row r="119" ht="409.5" customHeight="1" hidden="1"/>
    <row r="120" ht="409.5" customHeight="1" hidden="1"/>
    <row r="121" ht="409.5" customHeight="1" hidden="1"/>
    <row r="122" ht="409.5" customHeight="1" hidden="1"/>
    <row r="123" ht="409.5" customHeight="1" hidden="1"/>
    <row r="124" ht="409.5" customHeight="1" hidden="1"/>
    <row r="125" ht="409.5" customHeight="1" hidden="1"/>
    <row r="126" ht="409.5" customHeight="1" hidden="1"/>
    <row r="127" ht="409.5" customHeight="1" hidden="1"/>
    <row r="128" ht="409.5" customHeight="1" hidden="1"/>
    <row r="129" ht="409.5" customHeight="1" hidden="1"/>
    <row r="130" ht="409.5" customHeight="1" hidden="1"/>
    <row r="131" ht="409.5" customHeight="1" hidden="1"/>
    <row r="132" ht="409.5" customHeight="1" hidden="1"/>
    <row r="133" ht="409.5" customHeight="1" hidden="1"/>
    <row r="134" ht="409.5" customHeight="1" hidden="1"/>
    <row r="135" ht="409.5" customHeight="1" hidden="1"/>
    <row r="136" ht="409.5" customHeight="1" hidden="1"/>
    <row r="137" ht="409.5" customHeight="1" hidden="1"/>
    <row r="138" ht="409.5" customHeight="1" hidden="1"/>
    <row r="139" ht="409.5" customHeight="1" hidden="1"/>
    <row r="140" ht="409.5" customHeight="1" hidden="1"/>
    <row r="141" ht="409.5" customHeight="1" hidden="1"/>
    <row r="142" ht="409.5" customHeight="1" hidden="1"/>
    <row r="143" ht="409.5" customHeight="1" hidden="1"/>
    <row r="144" ht="409.5" customHeight="1" hidden="1"/>
    <row r="145" ht="409.5" customHeight="1" hidden="1"/>
    <row r="146" ht="409.5" customHeight="1" hidden="1"/>
    <row r="147" ht="409.5" customHeight="1" hidden="1"/>
    <row r="148" ht="409.5" customHeight="1" hidden="1"/>
    <row r="149" ht="409.5" customHeight="1" hidden="1"/>
    <row r="150" ht="409.5" customHeight="1" hidden="1"/>
    <row r="151" ht="409.5" customHeight="1" hidden="1"/>
    <row r="152" ht="409.5" customHeight="1" hidden="1"/>
    <row r="153" ht="409.5" customHeight="1" hidden="1"/>
    <row r="154" ht="409.5" customHeight="1" hidden="1"/>
    <row r="155" ht="409.5" customHeight="1" hidden="1"/>
    <row r="156" ht="409.5" customHeight="1" hidden="1"/>
    <row r="157" ht="409.5" customHeight="1" hidden="1"/>
    <row r="158" ht="409.5" customHeight="1" hidden="1"/>
    <row r="159" ht="409.5" customHeight="1" hidden="1"/>
    <row r="160" ht="409.5" customHeight="1" hidden="1"/>
    <row r="161" ht="409.5" customHeight="1" hidden="1"/>
    <row r="162" ht="409.5" customHeight="1" hidden="1"/>
    <row r="163" ht="409.5" customHeight="1" hidden="1"/>
    <row r="164" ht="409.5" customHeight="1" hidden="1"/>
    <row r="165" ht="409.5" customHeight="1" hidden="1"/>
    <row r="166" ht="409.5" customHeight="1" hidden="1"/>
    <row r="167" ht="409.5" customHeight="1" hidden="1"/>
    <row r="168" ht="409.5" customHeight="1" hidden="1"/>
    <row r="169" ht="409.5" customHeight="1" hidden="1"/>
    <row r="170" ht="409.5" customHeight="1" hidden="1"/>
    <row r="171" ht="409.5" customHeight="1" hidden="1"/>
    <row r="172" ht="409.5" customHeight="1" hidden="1"/>
    <row r="173" ht="409.5" customHeight="1" hidden="1"/>
    <row r="174" ht="409.5" customHeight="1" hidden="1"/>
    <row r="175" ht="409.5" customHeight="1" hidden="1"/>
    <row r="176" ht="409.5" customHeight="1" hidden="1"/>
    <row r="177" ht="409.5" customHeight="1" hidden="1"/>
    <row r="178" ht="409.5" customHeight="1" hidden="1"/>
    <row r="179" ht="409.5" customHeight="1" hidden="1"/>
    <row r="180" ht="409.5" customHeight="1" hidden="1"/>
    <row r="181" ht="409.5" customHeight="1" hidden="1"/>
    <row r="182" ht="409.5" customHeight="1" hidden="1"/>
    <row r="183" ht="409.5" customHeight="1" hidden="1"/>
    <row r="184" ht="409.5" customHeight="1" hidden="1"/>
    <row r="185" ht="409.5" customHeight="1" hidden="1"/>
    <row r="186" ht="409.5" customHeight="1" hidden="1"/>
    <row r="187" ht="409.5" customHeight="1" hidden="1"/>
    <row r="188" ht="409.5" customHeight="1" hidden="1"/>
    <row r="189" ht="409.5" customHeight="1" hidden="1"/>
    <row r="190" ht="409.5" customHeight="1" hidden="1"/>
    <row r="191" ht="409.5" customHeight="1" hidden="1"/>
    <row r="192" ht="409.5" customHeight="1" hidden="1"/>
    <row r="193" ht="409.5" customHeight="1" hidden="1"/>
    <row r="194" ht="409.5" customHeight="1" hidden="1"/>
    <row r="195" ht="409.5" customHeight="1" hidden="1"/>
    <row r="196" ht="409.5" customHeight="1" hidden="1"/>
    <row r="197" ht="409.5" customHeight="1" hidden="1"/>
    <row r="198" ht="409.5" customHeight="1" hidden="1"/>
    <row r="199" ht="409.5" customHeight="1" hidden="1"/>
    <row r="200" ht="409.5" customHeight="1" hidden="1"/>
    <row r="201" ht="409.5" customHeight="1" hidden="1"/>
    <row r="202" ht="409.5" customHeight="1" hidden="1"/>
    <row r="203" ht="409.5" customHeight="1" hidden="1"/>
    <row r="204" ht="409.5" customHeight="1" hidden="1"/>
    <row r="205" ht="409.5" customHeight="1" hidden="1"/>
    <row r="206" ht="409.5" customHeight="1" hidden="1"/>
    <row r="207" ht="409.5" customHeight="1" hidden="1"/>
    <row r="208" ht="409.5" customHeight="1" hidden="1"/>
    <row r="209" ht="409.5" customHeight="1" hidden="1"/>
    <row r="210" ht="409.5" customHeight="1" hidden="1"/>
    <row r="211" ht="409.5" customHeight="1" hidden="1"/>
    <row r="212" ht="409.5" customHeight="1" hidden="1"/>
    <row r="213" ht="409.5" customHeight="1" hidden="1"/>
    <row r="214" ht="409.5" customHeight="1" hidden="1"/>
    <row r="215" ht="409.5" customHeight="1" hidden="1"/>
    <row r="216" ht="409.5" customHeight="1" hidden="1"/>
    <row r="217" ht="409.5" customHeight="1" hidden="1"/>
    <row r="218" ht="409.5" customHeight="1" hidden="1"/>
    <row r="219" ht="409.5" customHeight="1" hidden="1"/>
    <row r="220" ht="409.5" customHeight="1" hidden="1"/>
    <row r="221" ht="409.5" customHeight="1" hidden="1"/>
    <row r="222" ht="409.5" customHeight="1" hidden="1"/>
    <row r="223" ht="409.5" customHeight="1" hidden="1"/>
    <row r="224" ht="409.5" customHeight="1" hidden="1"/>
    <row r="225" ht="409.5" customHeight="1" hidden="1"/>
    <row r="226" ht="409.5" customHeight="1" hidden="1"/>
    <row r="227" ht="409.5" customHeight="1" hidden="1"/>
    <row r="228" ht="409.5" customHeight="1" hidden="1"/>
    <row r="229" ht="409.5" customHeight="1" hidden="1"/>
    <row r="230" ht="409.5" customHeight="1" hidden="1"/>
    <row r="231" ht="409.5" customHeight="1" hidden="1"/>
    <row r="232" ht="409.5" customHeight="1" hidden="1"/>
    <row r="233" ht="409.5" customHeight="1" hidden="1"/>
    <row r="234" ht="409.5" customHeight="1" hidden="1"/>
    <row r="235" ht="409.5" customHeight="1" hidden="1"/>
    <row r="236" ht="409.5" customHeight="1" hidden="1"/>
    <row r="237" ht="409.5" customHeight="1" hidden="1"/>
    <row r="238" ht="409.5" customHeight="1" hidden="1"/>
  </sheetData>
  <sheetProtection/>
  <autoFilter ref="A3:R82"/>
  <mergeCells count="48">
    <mergeCell ref="A1:R1"/>
    <mergeCell ref="A2:R2"/>
    <mergeCell ref="E19:E20"/>
    <mergeCell ref="E22:E23"/>
    <mergeCell ref="E24:E25"/>
    <mergeCell ref="E28:E29"/>
    <mergeCell ref="E31:E32"/>
    <mergeCell ref="E39:E40"/>
    <mergeCell ref="E41:E42"/>
    <mergeCell ref="E43:E44"/>
    <mergeCell ref="E45:E46"/>
    <mergeCell ref="E58:E59"/>
    <mergeCell ref="E60:E61"/>
    <mergeCell ref="E73:E74"/>
    <mergeCell ref="E75:E76"/>
    <mergeCell ref="F19:F20"/>
    <mergeCell ref="F22:F23"/>
    <mergeCell ref="F28:F29"/>
    <mergeCell ref="F31:F32"/>
    <mergeCell ref="F39:F40"/>
    <mergeCell ref="F41:F42"/>
    <mergeCell ref="F43:F44"/>
    <mergeCell ref="F45:F46"/>
    <mergeCell ref="F58:F59"/>
    <mergeCell ref="F60:F61"/>
    <mergeCell ref="F73:F74"/>
    <mergeCell ref="F75:F76"/>
    <mergeCell ref="G7:G8"/>
    <mergeCell ref="G9:G10"/>
    <mergeCell ref="G13:G15"/>
    <mergeCell ref="G19:G20"/>
    <mergeCell ref="G24:G25"/>
    <mergeCell ref="G28:G29"/>
    <mergeCell ref="G31:G32"/>
    <mergeCell ref="G33:G37"/>
    <mergeCell ref="G39:G40"/>
    <mergeCell ref="G41:G42"/>
    <mergeCell ref="G43:G44"/>
    <mergeCell ref="G48:G52"/>
    <mergeCell ref="G53:G54"/>
    <mergeCell ref="G64:G65"/>
    <mergeCell ref="G66:G68"/>
    <mergeCell ref="G69:G70"/>
    <mergeCell ref="G73:G74"/>
    <mergeCell ref="G75:G76"/>
    <mergeCell ref="G79:G80"/>
    <mergeCell ref="N22:N23"/>
    <mergeCell ref="O22:O23"/>
  </mergeCells>
  <printOptions/>
  <pageMargins left="0.16" right="0.16" top="0" bottom="0" header="0" footer="0"/>
  <pageSetup horizontalDpi="1200" verticalDpi="12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zoomScale="115" zoomScaleNormal="115" zoomScaleSheetLayoutView="100" workbookViewId="0" topLeftCell="A1">
      <selection activeCell="A1" sqref="A1:N1"/>
    </sheetView>
  </sheetViews>
  <sheetFormatPr defaultColWidth="0" defaultRowHeight="14.25" zeroHeight="1"/>
  <cols>
    <col min="1" max="1" width="9.00390625" style="2" customWidth="1"/>
    <col min="2" max="2" width="16.375" style="2" customWidth="1"/>
    <col min="3" max="3" width="16.75390625" style="2" customWidth="1"/>
    <col min="4" max="6" width="9.00390625" style="2" customWidth="1"/>
    <col min="7" max="7" width="28.75390625" style="2" customWidth="1"/>
    <col min="8" max="8" width="13.25390625" style="2" customWidth="1"/>
    <col min="9" max="12" width="9.00390625" style="2" customWidth="1"/>
    <col min="13" max="13" width="15.375" style="2" customWidth="1"/>
    <col min="14" max="15" width="9.00390625" style="2" customWidth="1"/>
    <col min="16" max="16384" width="9.00390625" style="2" hidden="1" customWidth="1"/>
  </cols>
  <sheetData>
    <row r="1" spans="1:14" s="1" customFormat="1" ht="34.5" customHeight="1">
      <c r="A1" s="3" t="s">
        <v>266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34.5" customHeight="1">
      <c r="A2" s="4" t="s">
        <v>267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 ht="34.5" customHeight="1">
      <c r="A3" s="5" t="s">
        <v>268</v>
      </c>
      <c r="B3" s="6" t="s">
        <v>269</v>
      </c>
      <c r="C3" s="6" t="s">
        <v>270</v>
      </c>
      <c r="D3" s="6" t="s">
        <v>271</v>
      </c>
      <c r="E3" s="6" t="s">
        <v>272</v>
      </c>
      <c r="F3" s="6" t="s">
        <v>273</v>
      </c>
      <c r="G3" s="6" t="s">
        <v>274</v>
      </c>
      <c r="H3" s="6" t="s">
        <v>275</v>
      </c>
      <c r="I3" s="6" t="s">
        <v>276</v>
      </c>
      <c r="J3" s="6" t="s">
        <v>277</v>
      </c>
      <c r="K3" s="6" t="s">
        <v>278</v>
      </c>
      <c r="L3" s="6" t="s">
        <v>279</v>
      </c>
      <c r="M3" s="6" t="s">
        <v>280</v>
      </c>
      <c r="N3" s="6" t="s">
        <v>281</v>
      </c>
      <c r="O3" s="1"/>
    </row>
    <row r="4" spans="1:15" ht="34.5" customHeight="1">
      <c r="A4" s="7" t="s">
        <v>282</v>
      </c>
      <c r="B4" s="8" t="s">
        <v>26</v>
      </c>
      <c r="C4" s="8"/>
      <c r="D4" s="9"/>
      <c r="E4" s="8"/>
      <c r="F4" s="8"/>
      <c r="G4" s="10"/>
      <c r="H4" s="11"/>
      <c r="I4" s="11"/>
      <c r="J4" s="9"/>
      <c r="K4" s="11"/>
      <c r="L4" s="27"/>
      <c r="M4" s="27"/>
      <c r="N4" s="28"/>
      <c r="O4" s="1"/>
    </row>
    <row r="5" spans="1:15" ht="34.5" customHeight="1">
      <c r="A5" s="12" t="s">
        <v>283</v>
      </c>
      <c r="B5" s="13">
        <v>44383.3541666667</v>
      </c>
      <c r="C5" s="13">
        <v>44383.7291666667</v>
      </c>
      <c r="D5" s="14" t="s">
        <v>284</v>
      </c>
      <c r="E5" s="14" t="s">
        <v>285</v>
      </c>
      <c r="F5" s="14" t="s">
        <v>286</v>
      </c>
      <c r="G5" s="14" t="s">
        <v>287</v>
      </c>
      <c r="H5" s="14" t="s">
        <v>288</v>
      </c>
      <c r="I5" s="14" t="s">
        <v>289</v>
      </c>
      <c r="J5" s="14" t="s">
        <v>290</v>
      </c>
      <c r="K5" s="29" t="s">
        <v>291</v>
      </c>
      <c r="L5" s="14" t="s">
        <v>292</v>
      </c>
      <c r="M5" s="16">
        <v>18757211025</v>
      </c>
      <c r="N5" s="29">
        <v>6</v>
      </c>
      <c r="O5" s="1"/>
    </row>
    <row r="6" spans="1:15" ht="34.5" customHeight="1">
      <c r="A6" s="12"/>
      <c r="B6" s="13">
        <v>44383.3541666667</v>
      </c>
      <c r="C6" s="13">
        <v>44383.7291666667</v>
      </c>
      <c r="D6" s="14" t="s">
        <v>284</v>
      </c>
      <c r="E6" s="14" t="s">
        <v>285</v>
      </c>
      <c r="F6" s="14" t="s">
        <v>293</v>
      </c>
      <c r="G6" s="14" t="s">
        <v>294</v>
      </c>
      <c r="H6" s="15" t="s">
        <v>295</v>
      </c>
      <c r="I6" s="14" t="s">
        <v>289</v>
      </c>
      <c r="J6" s="14" t="s">
        <v>290</v>
      </c>
      <c r="K6" s="29" t="s">
        <v>291</v>
      </c>
      <c r="L6" s="14" t="s">
        <v>292</v>
      </c>
      <c r="M6" s="16">
        <v>18757211025</v>
      </c>
      <c r="N6" s="29">
        <v>6</v>
      </c>
      <c r="O6" s="1"/>
    </row>
    <row r="7" spans="1:15" ht="34.5" customHeight="1">
      <c r="A7" s="12"/>
      <c r="B7" s="13">
        <v>44384.3541666667</v>
      </c>
      <c r="C7" s="13">
        <v>44384.7291666667</v>
      </c>
      <c r="D7" s="14" t="s">
        <v>284</v>
      </c>
      <c r="E7" s="14" t="s">
        <v>285</v>
      </c>
      <c r="F7" s="14" t="s">
        <v>296</v>
      </c>
      <c r="G7" s="14" t="s">
        <v>297</v>
      </c>
      <c r="H7" s="14" t="s">
        <v>298</v>
      </c>
      <c r="I7" s="14" t="s">
        <v>289</v>
      </c>
      <c r="J7" s="14" t="s">
        <v>290</v>
      </c>
      <c r="K7" s="29" t="s">
        <v>291</v>
      </c>
      <c r="L7" s="14" t="s">
        <v>292</v>
      </c>
      <c r="M7" s="16">
        <v>18757211025</v>
      </c>
      <c r="N7" s="29">
        <v>6</v>
      </c>
      <c r="O7" s="1"/>
    </row>
    <row r="8" spans="1:15" ht="34.5" customHeight="1">
      <c r="A8" s="12"/>
      <c r="B8" s="13">
        <v>44386.3541666667</v>
      </c>
      <c r="C8" s="13">
        <v>44386.7291666667</v>
      </c>
      <c r="D8" s="14" t="s">
        <v>284</v>
      </c>
      <c r="E8" s="14" t="s">
        <v>285</v>
      </c>
      <c r="F8" s="11" t="s">
        <v>299</v>
      </c>
      <c r="G8" s="16" t="s">
        <v>300</v>
      </c>
      <c r="H8" s="14" t="s">
        <v>301</v>
      </c>
      <c r="I8" s="14" t="s">
        <v>289</v>
      </c>
      <c r="J8" s="14" t="s">
        <v>290</v>
      </c>
      <c r="K8" s="29" t="s">
        <v>291</v>
      </c>
      <c r="L8" s="14" t="s">
        <v>302</v>
      </c>
      <c r="M8" s="30">
        <v>13867265591</v>
      </c>
      <c r="N8" s="29">
        <v>6</v>
      </c>
      <c r="O8" s="1"/>
    </row>
    <row r="9" spans="1:15" ht="34.5" customHeight="1">
      <c r="A9" s="12"/>
      <c r="B9" s="13">
        <v>44387.3541666667</v>
      </c>
      <c r="C9" s="13">
        <v>44387.7291666667</v>
      </c>
      <c r="D9" s="14" t="s">
        <v>284</v>
      </c>
      <c r="E9" s="15" t="s">
        <v>285</v>
      </c>
      <c r="F9" s="15" t="s">
        <v>303</v>
      </c>
      <c r="G9" s="15" t="s">
        <v>304</v>
      </c>
      <c r="H9" s="15" t="s">
        <v>305</v>
      </c>
      <c r="I9" s="15" t="s">
        <v>289</v>
      </c>
      <c r="J9" s="15" t="s">
        <v>290</v>
      </c>
      <c r="K9" s="29" t="s">
        <v>291</v>
      </c>
      <c r="L9" s="15" t="s">
        <v>302</v>
      </c>
      <c r="M9" s="15">
        <v>13867265591</v>
      </c>
      <c r="N9" s="15">
        <v>6</v>
      </c>
      <c r="O9" s="1"/>
    </row>
    <row r="10" spans="1:15" ht="34.5" customHeight="1">
      <c r="A10" s="12"/>
      <c r="B10" s="13">
        <v>44388.3541666667</v>
      </c>
      <c r="C10" s="13">
        <v>44388.7291666667</v>
      </c>
      <c r="D10" s="15" t="s">
        <v>306</v>
      </c>
      <c r="E10" s="15" t="s">
        <v>285</v>
      </c>
      <c r="F10" s="15" t="s">
        <v>307</v>
      </c>
      <c r="G10" s="15" t="s">
        <v>308</v>
      </c>
      <c r="H10" s="15" t="s">
        <v>309</v>
      </c>
      <c r="I10" s="15" t="s">
        <v>289</v>
      </c>
      <c r="J10" s="15" t="s">
        <v>290</v>
      </c>
      <c r="K10" s="29" t="s">
        <v>291</v>
      </c>
      <c r="L10" s="15" t="s">
        <v>292</v>
      </c>
      <c r="M10" s="15">
        <v>18757211025</v>
      </c>
      <c r="N10" s="15">
        <v>6</v>
      </c>
      <c r="O10" s="1"/>
    </row>
    <row r="11" spans="1:15" ht="34.5" customHeight="1">
      <c r="A11" s="7" t="s">
        <v>310</v>
      </c>
      <c r="B11" s="17" t="s">
        <v>26</v>
      </c>
      <c r="C11" s="17"/>
      <c r="D11" s="18"/>
      <c r="E11" s="18"/>
      <c r="F11" s="19"/>
      <c r="G11" s="20"/>
      <c r="H11" s="21"/>
      <c r="I11" s="14"/>
      <c r="J11" s="14"/>
      <c r="K11" s="14"/>
      <c r="L11" s="31"/>
      <c r="M11" s="31"/>
      <c r="N11" s="32"/>
      <c r="O11" s="1"/>
    </row>
    <row r="12" spans="1:15" ht="34.5" customHeight="1">
      <c r="A12" s="7" t="s">
        <v>311</v>
      </c>
      <c r="B12" s="22" t="s">
        <v>26</v>
      </c>
      <c r="C12" s="23"/>
      <c r="D12" s="24"/>
      <c r="E12" s="23"/>
      <c r="F12" s="23"/>
      <c r="G12" s="25"/>
      <c r="H12" s="26"/>
      <c r="I12" s="24"/>
      <c r="J12" s="24"/>
      <c r="K12" s="26"/>
      <c r="L12" s="33"/>
      <c r="M12" s="33"/>
      <c r="N12" s="24"/>
      <c r="O12" s="1"/>
    </row>
    <row r="13" spans="1:15" ht="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</sheetData>
  <sheetProtection/>
  <mergeCells count="3">
    <mergeCell ref="A1:N1"/>
    <mergeCell ref="A2:N2"/>
    <mergeCell ref="A5:A10"/>
  </mergeCells>
  <dataValidations count="3">
    <dataValidation allowBlank="1" showInputMessage="1" showErrorMessage="1" sqref="I5 K5 I6 K6 I7 K7 I11 K11"/>
    <dataValidation type="list" allowBlank="1" showInputMessage="1" showErrorMessage="1" sqref="I8">
      <formula1>"变电,配电,输电,营销,基建,用户,带电作业,信息通信,调度自动化"</formula1>
    </dataValidation>
    <dataValidation type="list" allowBlank="1" showInputMessage="1" showErrorMessage="1" sqref="K8">
      <formula1>"0.4kV,3kV,6kV,10kV,20kV,35kV,110kV,220kV,500kV,特高压、跨区直流"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张乐</dc:creator>
  <cp:keywords/>
  <dc:description/>
  <cp:lastModifiedBy>璐璐</cp:lastModifiedBy>
  <cp:lastPrinted>2020-04-29T06:09:21Z</cp:lastPrinted>
  <dcterms:created xsi:type="dcterms:W3CDTF">2009-03-12T02:20:00Z</dcterms:created>
  <dcterms:modified xsi:type="dcterms:W3CDTF">2021-07-04T02:34:14Z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2052-11.1.0.10116</vt:lpwstr>
  </property>
</Properties>
</file>