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电力检修（可靠性）通知" sheetId="1" r:id="rId1"/>
  </sheets>
  <definedNames>
    <definedName name="_xlnm._FilterDatabase" localSheetId="0" hidden="1">'国网浙江德清县供电有限公司一周电力检修（可靠性）通知'!$A$3:$R$15</definedName>
  </definedNames>
  <calcPr fullCalcOnLoad="1"/>
</workbook>
</file>

<file path=xl/sharedStrings.xml><?xml version="1.0" encoding="utf-8"?>
<sst xmlns="http://schemas.openxmlformats.org/spreadsheetml/2006/main" count="130" uniqueCount="80">
  <si>
    <t>国网浙江德清县供电有限公司一周电力检修（可靠性）通知</t>
  </si>
  <si>
    <r>
      <t>2021年</t>
    </r>
    <r>
      <rPr>
        <b/>
        <sz val="10"/>
        <rFont val="宋体"/>
        <family val="0"/>
      </rPr>
      <t>5月</t>
    </r>
    <r>
      <rPr>
        <b/>
        <sz val="10"/>
        <rFont val="宋体"/>
        <family val="0"/>
      </rPr>
      <t>22</t>
    </r>
    <r>
      <rPr>
        <b/>
        <sz val="10"/>
        <rFont val="宋体"/>
        <family val="0"/>
      </rPr>
      <t>日～2021年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</si>
  <si>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</si>
  <si>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</si>
  <si>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</si>
  <si>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</si>
  <si>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</si>
  <si>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</si>
  <si>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</si>
  <si>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</si>
  <si>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</si>
  <si>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</si>
  <si>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</si>
  <si>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</si>
  <si>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</si>
  <si>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</si>
  <si>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</si>
  <si>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</si>
  <si>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</si>
  <si>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公司层面到岗到位</t>
  </si>
  <si>
    <t>110kV德清变</t>
  </si>
  <si>
    <t>10kV金鹅412线</t>
  </si>
  <si>
    <t>线路检修</t>
  </si>
  <si>
    <t>拆除10kV金鹅412线茅家滩支线0#杆-7#杆导线7档。10kV金鹅412线客运中心环网单元备用间隔新放YJV*70电缆终端制作及搭接。新建线路11#杆至茅家滩支线7#杆新放JKLYJ-70导线2档。</t>
  </si>
  <si>
    <t>停茅家滩支线跌落式熔断器至线路末端</t>
  </si>
  <si>
    <t>浙江省湖州市德清县乾元镇金鹅山村</t>
  </si>
  <si>
    <t>乾元供电所</t>
  </si>
  <si>
    <t>带电班、欣电智博</t>
  </si>
  <si>
    <t>半天候</t>
  </si>
  <si>
    <t>二级风险</t>
  </si>
  <si>
    <t>/</t>
  </si>
  <si>
    <t>110kV舞阳变</t>
  </si>
  <si>
    <t>10kV圣堂332线</t>
  </si>
  <si>
    <t>停电作业：10kV圣堂332线武柏支线张家角支线原LGJ-50更换成JKLYJ-70绝缘线3档</t>
  </si>
  <si>
    <t>停圣堂332线武柏支线5#杆至张家角配变之间</t>
  </si>
  <si>
    <t>浙江省湖州市德清县舞阳街道张家角村</t>
  </si>
  <si>
    <t>武康供电所</t>
  </si>
  <si>
    <t>欣电江能</t>
  </si>
  <si>
    <t xml:space="preserve">10kV上柏339线 </t>
  </si>
  <si>
    <t>武康所绝缘化处理：上柏33910开关、湘溪34410开关更换，绝缘包裹（工作结束后核相）</t>
  </si>
  <si>
    <t>停变电所至上柏33920开关之间</t>
  </si>
  <si>
    <t>浙江省湖州市德清县舞阳街道上柏村、联创科技新城建设有限公司、创智热喷涂厂</t>
  </si>
  <si>
    <t>欣电王隆</t>
  </si>
  <si>
    <t>10kV德东404线</t>
  </si>
  <si>
    <t>德东404线72#杆洋口支线令克发热消缺令克调换</t>
  </si>
  <si>
    <t>停洋口支线跌落式熔断器至线路末端</t>
  </si>
  <si>
    <t>浙江省湖州市德清县乾元镇明星村</t>
  </si>
  <si>
    <t>欣电智博</t>
  </si>
  <si>
    <t>110kV钟管变</t>
  </si>
  <si>
    <t>10kV审塘201线</t>
  </si>
  <si>
    <t xml:space="preserve">村西圩：10kV审塘201线长安支线5号杆新放导线1档,安装令克及支柱式避雷器。
</t>
  </si>
  <si>
    <t>（停长安支线令克至线路末端）</t>
  </si>
  <si>
    <t>浙江省湖州市德清县钟管镇三墩村</t>
  </si>
  <si>
    <t>新市供电所</t>
  </si>
  <si>
    <t>欣电农发</t>
  </si>
  <si>
    <t>10kV苗木341线</t>
  </si>
  <si>
    <t>10kV苗木341线云栖阁电缆消缺：1、10kV中大生态园环网单元云栖阁1#箱变开关柜至云栖阁1#箱变电缆中间砍断穿至新放电缆对接箱，新放电缆对接箱至云栖阁1#箱变新发ZC-YJV22-3*120电缆，并电缆制作搭接</t>
  </si>
  <si>
    <t>停10kV中大生态园环网单元云栖阁1#箱变开关至线路末端</t>
  </si>
  <si>
    <t>浙江省湖州市德清县武康镇观云小镇云栖阁小区</t>
  </si>
  <si>
    <t>10kV青墩210线</t>
  </si>
  <si>
    <t>配合10kV罗丰195线42号杆罗下分线、俞介角分线带电改接至10kV青墩210线。</t>
  </si>
  <si>
    <t>（停俞介角终端令克至线路末端）</t>
  </si>
  <si>
    <t>浙江省湖州市德清县钟管镇青墩村</t>
  </si>
  <si>
    <t>带电班</t>
  </si>
  <si>
    <t>110kV洛舍变</t>
  </si>
  <si>
    <t>10kV赵孟570线</t>
  </si>
  <si>
    <t>10kV东衡565线鸡山支线电杆移位工程：10kV东衡565线北赤支线、10kV赵孟570线鸡山支线11#杆至开关站新放电缆搭接。</t>
  </si>
  <si>
    <t>10kV赵孟570线鸡山支线开关至线路末端</t>
  </si>
  <si>
    <t>浙江省湖州市德清县洛舍镇东衡村</t>
  </si>
  <si>
    <t>110kV高林变</t>
  </si>
  <si>
    <t>10kV代舍668线</t>
  </si>
  <si>
    <t>长安、代舍线74号杆移杆：10kV代舍668线、长安670线74号杆移位，73号至75号杆导线拆放。</t>
  </si>
  <si>
    <t>（停代舍66818开关至代舍66820开关之间）</t>
  </si>
  <si>
    <t>浙江省湖州市德清县钟管镇代舍村</t>
  </si>
  <si>
    <t>欣电鸿源</t>
  </si>
  <si>
    <t>110kV干山变</t>
  </si>
  <si>
    <t>10kV干村537线</t>
  </si>
  <si>
    <t>10kV干村537线中学分线13号杆中学变配变移位，拆、放JKLYJ-70导线1档。</t>
  </si>
  <si>
    <t>（停中学公变支线令克至线路末端）</t>
  </si>
  <si>
    <t>浙江省湖州市德清县钟管镇干山村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</si>
</sst>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indexed="8"/>
      <name val="Calibri"/>
      <family val="0"/>
    </font>
    <font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</borders>
  <cellStyleXfs count="2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>
      <alignment/>
      <protection/>
    </xf>
    <xf numFmtId="44" fontId="27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7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3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9" fillId="33" borderId="9" xfId="33" applyNumberFormat="1" applyFont="1" applyFill="1" applyBorder="1" applyAlignment="1">
      <alignment horizontal="center" vertical="center" wrapText="1"/>
    </xf>
    <xf numFmtId="31" fontId="47" fillId="33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vertical="center" wrapText="1"/>
      <protection/>
    </xf>
    <xf numFmtId="22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NumberFormat="1" applyFont="1" applyFill="1" applyBorder="1" applyAlignment="1" applyProtection="1">
      <alignment vertical="center" wrapText="1"/>
      <protection/>
    </xf>
    <xf numFmtId="0" fontId="48" fillId="0" borderId="10" xfId="0" applyNumberFormat="1" applyFont="1" applyFill="1" applyBorder="1" applyAlignment="1" applyProtection="1">
      <alignment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22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left" vertical="center" wrapText="1"/>
      <protection/>
    </xf>
    <xf numFmtId="0" fontId="50" fillId="0" borderId="11" xfId="0" applyNumberFormat="1" applyFont="1" applyFill="1" applyBorder="1" applyAlignment="1" applyProtection="1">
      <alignment vertical="center" wrapText="1"/>
      <protection/>
    </xf>
    <xf numFmtId="22" fontId="48" fillId="34" borderId="11" xfId="0" applyNumberFormat="1" applyFont="1" applyFill="1" applyBorder="1" applyAlignment="1" applyProtection="1">
      <alignment horizontal="center" vertical="center" wrapText="1"/>
      <protection/>
    </xf>
    <xf numFmtId="22" fontId="48" fillId="34" borderId="11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vertical="center" wrapText="1"/>
      <protection/>
    </xf>
    <xf numFmtId="0" fontId="48" fillId="34" borderId="14" xfId="0" applyNumberFormat="1" applyFont="1" applyFill="1" applyBorder="1" applyAlignment="1" applyProtection="1">
      <alignment horizontal="center" vertical="center" wrapText="1"/>
      <protection/>
    </xf>
    <xf numFmtId="22" fontId="48" fillId="34" borderId="15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vertical="center" wrapText="1"/>
      <protection/>
    </xf>
    <xf numFmtId="0" fontId="48" fillId="34" borderId="11" xfId="0" applyNumberFormat="1" applyFont="1" applyFill="1" applyBorder="1" applyAlignment="1" applyProtection="1">
      <alignment vertical="center" wrapText="1"/>
      <protection/>
    </xf>
    <xf numFmtId="22" fontId="48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0" applyNumberFormat="1" applyFont="1" applyFill="1" applyBorder="1" applyAlignment="1" applyProtection="1">
      <alignment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22" fontId="48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left" vertical="center" wrapText="1"/>
      <protection/>
    </xf>
    <xf numFmtId="22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22" fontId="48" fillId="34" borderId="18" xfId="0" applyNumberFormat="1" applyFont="1" applyFill="1" applyBorder="1" applyAlignment="1" applyProtection="1">
      <alignment horizontal="center" vertical="center"/>
      <protection/>
    </xf>
    <xf numFmtId="0" fontId="48" fillId="34" borderId="16" xfId="0" applyNumberFormat="1" applyFont="1" applyFill="1" applyBorder="1" applyAlignment="1" applyProtection="1">
      <alignment horizontal="center" vertical="center" wrapText="1"/>
      <protection/>
    </xf>
    <xf numFmtId="0" fontId="50" fillId="34" borderId="16" xfId="0" applyNumberFormat="1" applyFont="1" applyFill="1" applyBorder="1" applyAlignment="1" applyProtection="1">
      <alignment horizontal="center" vertical="center" wrapText="1"/>
      <protection/>
    </xf>
    <xf numFmtId="0" fontId="48" fillId="34" borderId="9" xfId="0" applyNumberFormat="1" applyFont="1" applyFill="1" applyBorder="1" applyAlignment="1" applyProtection="1">
      <alignment horizontal="center" vertical="center" wrapText="1"/>
      <protection/>
    </xf>
    <xf numFmtId="176" fontId="48" fillId="33" borderId="17" xfId="0" applyNumberFormat="1" applyFont="1" applyFill="1" applyBorder="1" applyAlignment="1">
      <alignment horizontal="center" vertical="center" wrapText="1"/>
    </xf>
    <xf numFmtId="0" fontId="51" fillId="33" borderId="9" xfId="33" applyNumberFormat="1" applyFont="1" applyFill="1" applyBorder="1" applyAlignment="1">
      <alignment horizontal="center" vertical="center" wrapText="1"/>
    </xf>
    <xf numFmtId="31" fontId="48" fillId="33" borderId="9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</cellXfs>
  <cellStyles count="238">
    <cellStyle name="Normal" xfId="0"/>
    <cellStyle name="Currency [0]" xfId="15"/>
    <cellStyle name="输入" xfId="16"/>
    <cellStyle name="常规 7 5 2 2" xfId="17"/>
    <cellStyle name="Currency" xfId="18"/>
    <cellStyle name="常规 2 2 4" xfId="19"/>
    <cellStyle name="20% - 强调文字颜色 3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常规 31 2" xfId="27"/>
    <cellStyle name="Comma" xfId="28"/>
    <cellStyle name="常规 7 3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5 3 2 4" xfId="37"/>
    <cellStyle name="60% - 强调文字颜色 2" xfId="38"/>
    <cellStyle name="常规 12 2 2" xfId="39"/>
    <cellStyle name="标题 4" xfId="40"/>
    <cellStyle name="常规 5 2 4" xfId="41"/>
    <cellStyle name="警告文本" xfId="42"/>
    <cellStyle name="_ET_STYLE_NoName_00_" xfId="43"/>
    <cellStyle name="标题" xfId="44"/>
    <cellStyle name="常规 5 3 2 3 2" xfId="45"/>
    <cellStyle name="常规 5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2 2 2 2 2" xfId="85"/>
    <cellStyle name="常规 6 8" xfId="86"/>
    <cellStyle name="常规 11 2 2 2 2" xfId="87"/>
    <cellStyle name="常规 10" xfId="88"/>
    <cellStyle name="常规 11 2 2 2 3" xfId="89"/>
    <cellStyle name="常规 10 2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0 10 2" xfId="96"/>
    <cellStyle name="常规 11 2" xfId="97"/>
    <cellStyle name="常规 11" xfId="98"/>
    <cellStyle name="常规 6 8 2 2" xfId="99"/>
    <cellStyle name="常规 11 2 2 2 2 2 2" xfId="100"/>
    <cellStyle name="常规 6 8 3" xfId="101"/>
    <cellStyle name="常规 11 2 2 2 2 3" xfId="102"/>
    <cellStyle name="常规 11 2 2 3" xfId="103"/>
    <cellStyle name="常规 11 2 2 3 2" xfId="104"/>
    <cellStyle name="常规 11 2 2 3 3" xfId="105"/>
    <cellStyle name="常规 11 2 2 4" xfId="106"/>
    <cellStyle name="常规 11 2 2 5" xfId="107"/>
    <cellStyle name="常规 11 2 3" xfId="108"/>
    <cellStyle name="常规 11 2 3 2" xfId="109"/>
    <cellStyle name="常规 11 2 4" xfId="110"/>
    <cellStyle name="常规 11 3" xfId="111"/>
    <cellStyle name="常规 11 3 2" xfId="112"/>
    <cellStyle name="常规 11 4" xfId="113"/>
    <cellStyle name="常规 11 4 2" xfId="114"/>
    <cellStyle name="常规 11 5" xfId="115"/>
    <cellStyle name="常规 11 6" xfId="116"/>
    <cellStyle name="常规 12" xfId="117"/>
    <cellStyle name="常规 12 2" xfId="118"/>
    <cellStyle name="常规 12 3" xfId="119"/>
    <cellStyle name="常规 13" xfId="120"/>
    <cellStyle name="常规 14" xfId="121"/>
    <cellStyle name="常规 20" xfId="122"/>
    <cellStyle name="常规 15" xfId="123"/>
    <cellStyle name="常规 21" xfId="124"/>
    <cellStyle name="常规 16" xfId="125"/>
    <cellStyle name="常规 6 4 2" xfId="126"/>
    <cellStyle name="常规 22" xfId="127"/>
    <cellStyle name="常规 17" xfId="128"/>
    <cellStyle name="常规 6 4 3" xfId="129"/>
    <cellStyle name="常规 18" xfId="130"/>
    <cellStyle name="常规 6 4 4" xfId="131"/>
    <cellStyle name="常规 24" xfId="132"/>
    <cellStyle name="常规 19" xfId="133"/>
    <cellStyle name="常规 2" xfId="134"/>
    <cellStyle name="常规 2 10" xfId="135"/>
    <cellStyle name="常规 2 2" xfId="136"/>
    <cellStyle name="常规 42" xfId="137"/>
    <cellStyle name="常规 2 2 2" xfId="138"/>
    <cellStyle name="常规 2 2 2 2" xfId="139"/>
    <cellStyle name="常规 2 2 3" xfId="140"/>
    <cellStyle name="常规 2 2 3 2" xfId="141"/>
    <cellStyle name="常规 2 2_一周检修工作计划" xfId="142"/>
    <cellStyle name="常规 2 3" xfId="143"/>
    <cellStyle name="常规 2 4" xfId="144"/>
    <cellStyle name="常规 3" xfId="145"/>
    <cellStyle name="常规 3 10" xfId="146"/>
    <cellStyle name="常规 3 2" xfId="147"/>
    <cellStyle name="常规 3 2 2" xfId="148"/>
    <cellStyle name="常规 3 2 2 2" xfId="149"/>
    <cellStyle name="常规 3 2 2 2 2" xfId="150"/>
    <cellStyle name="常规 3 2 2 2 2 2 2" xfId="151"/>
    <cellStyle name="常规 3 2 2 2 2 2 3" xfId="152"/>
    <cellStyle name="常规 3 2 2 2 2 3" xfId="153"/>
    <cellStyle name="常规 3 2 2 2 2 4" xfId="154"/>
    <cellStyle name="常规 3 2 2 2 3" xfId="155"/>
    <cellStyle name="常规 6 4 2 6" xfId="156"/>
    <cellStyle name="常规 5 2 7 2 2" xfId="157"/>
    <cellStyle name="常规 3 2 2 3" xfId="158"/>
    <cellStyle name="常规 3 2 2 3 2" xfId="159"/>
    <cellStyle name="常规 70" xfId="160"/>
    <cellStyle name="常规 3 2 2 4" xfId="161"/>
    <cellStyle name="常规 3 2 2 4 2" xfId="162"/>
    <cellStyle name="常规 3 2 2 5" xfId="163"/>
    <cellStyle name="常规 3 2 3" xfId="164"/>
    <cellStyle name="常规 3 2 3 2" xfId="165"/>
    <cellStyle name="常规 3 2 4" xfId="166"/>
    <cellStyle name="常规 3 2 4 2" xfId="167"/>
    <cellStyle name="常规 3 2 5" xfId="168"/>
    <cellStyle name="常规 3 3" xfId="169"/>
    <cellStyle name="常规 3 5" xfId="170"/>
    <cellStyle name="常规 3 5 2" xfId="171"/>
    <cellStyle name="常规 3 5 2 2" xfId="172"/>
    <cellStyle name="常规 3 5 3" xfId="173"/>
    <cellStyle name="常规 3 6" xfId="174"/>
    <cellStyle name="常规 3 6 2" xfId="175"/>
    <cellStyle name="常规 3 9" xfId="176"/>
    <cellStyle name="常规 35" xfId="177"/>
    <cellStyle name="常规 5 3 2 2" xfId="178"/>
    <cellStyle name="常规 4" xfId="179"/>
    <cellStyle name="常规 5 3 2 2 2" xfId="180"/>
    <cellStyle name="常规 4 2" xfId="181"/>
    <cellStyle name="常规 46" xfId="182"/>
    <cellStyle name="常规 5 3 2 3" xfId="183"/>
    <cellStyle name="常规 5" xfId="184"/>
    <cellStyle name="常规 5 2 2 2 2" xfId="185"/>
    <cellStyle name="常规 5 2 2 2 3" xfId="186"/>
    <cellStyle name="常规 5 2 2 3" xfId="187"/>
    <cellStyle name="常规 7 2 3" xfId="188"/>
    <cellStyle name="常规 5 2 3 2" xfId="189"/>
    <cellStyle name="常规 7 2 3 2" xfId="190"/>
    <cellStyle name="常规 5 2 3 2 2" xfId="191"/>
    <cellStyle name="常规 7 2 4" xfId="192"/>
    <cellStyle name="常规 5 2 3 3" xfId="193"/>
    <cellStyle name="样式 1" xfId="194"/>
    <cellStyle name="常规 7 2 4 2" xfId="195"/>
    <cellStyle name="常规 5 2 3 3 2" xfId="196"/>
    <cellStyle name="常规 7 2 5" xfId="197"/>
    <cellStyle name="常规 5 2 3 4" xfId="198"/>
    <cellStyle name="常规 5 2 7" xfId="199"/>
    <cellStyle name="常规 5 2 7 2" xfId="200"/>
    <cellStyle name="常规 5 2 7 3" xfId="201"/>
    <cellStyle name="常规 5 3" xfId="202"/>
    <cellStyle name="常规 5 3 2" xfId="203"/>
    <cellStyle name="常规 6 2" xfId="204"/>
    <cellStyle name="常规 5 3 2 4 2" xfId="205"/>
    <cellStyle name="常规 7" xfId="206"/>
    <cellStyle name="常规 5 3 2 5" xfId="207"/>
    <cellStyle name="常规 5 3 3" xfId="208"/>
    <cellStyle name="常规 5 3 3 2" xfId="209"/>
    <cellStyle name="常规 5 3 3 2 2" xfId="210"/>
    <cellStyle name="常规 5 3 3 3" xfId="211"/>
    <cellStyle name="常规 5 3 3 3 2" xfId="212"/>
    <cellStyle name="常规 5 3 3 4" xfId="213"/>
    <cellStyle name="常规 5 3 4" xfId="214"/>
    <cellStyle name="常规 5 4" xfId="215"/>
    <cellStyle name="常规 50" xfId="216"/>
    <cellStyle name="常规 52" xfId="217"/>
    <cellStyle name="常规 6 4 2 3" xfId="218"/>
    <cellStyle name="常规 56" xfId="219"/>
    <cellStyle name="常规 6 4 2 4" xfId="220"/>
    <cellStyle name="常规 57" xfId="221"/>
    <cellStyle name="常规 6 4" xfId="222"/>
    <cellStyle name="常规 6 4 2 2" xfId="223"/>
    <cellStyle name="常规 6 4 2 2 2" xfId="224"/>
    <cellStyle name="常规 6 4 2 2 3" xfId="225"/>
    <cellStyle name="常规 6 4 3 2" xfId="226"/>
    <cellStyle name="常规 6 4 3 2 2" xfId="227"/>
    <cellStyle name="常规 6 4 3 3" xfId="228"/>
    <cellStyle name="常规 6 4 4 2" xfId="229"/>
    <cellStyle name="常规 6 4 5" xfId="230"/>
    <cellStyle name="常规 7 2" xfId="231"/>
    <cellStyle name="常规 7 2 2" xfId="232"/>
    <cellStyle name="常规 7 2 2 2" xfId="233"/>
    <cellStyle name="常规 7 5" xfId="234"/>
    <cellStyle name="常规 7 5 2" xfId="235"/>
    <cellStyle name="常规 7 5 3" xfId="236"/>
    <cellStyle name="常规 7 5 3 2" xfId="237"/>
    <cellStyle name="常规 7 5 4" xfId="238"/>
    <cellStyle name="常规 8" xfId="239"/>
    <cellStyle name="常规 8 3 2" xfId="240"/>
    <cellStyle name="常规 8 3 2 2" xfId="241"/>
    <cellStyle name="常规 8 3 3" xfId="242"/>
    <cellStyle name="常规 8 3 3 2" xfId="243"/>
    <cellStyle name="常规 8 3 4" xfId="244"/>
    <cellStyle name="常规 9" xfId="245"/>
    <cellStyle name="常规 9 2" xfId="246"/>
    <cellStyle name="常规 91" xfId="247"/>
    <cellStyle name="常规 92" xfId="248"/>
    <cellStyle name="常规 93" xfId="249"/>
    <cellStyle name="常规 94" xfId="250"/>
    <cellStyle name="好_一周检修工作计划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8" width="14.75390625" style="2" customWidth="1"/>
    <col min="9" max="9" width="14.25390625" style="2" customWidth="1"/>
    <col min="10" max="10" width="14.75390625" style="2" customWidth="1"/>
    <col min="11" max="11" width="14.25390625" style="2" customWidth="1"/>
    <col min="12" max="12" width="7.125" style="2" customWidth="1"/>
    <col min="13" max="13" width="7.25390625" style="3" customWidth="1"/>
    <col min="14" max="14" width="11.125" style="2" customWidth="1"/>
    <col min="15" max="18" width="9.00390625" style="2" customWidth="1"/>
    <col min="19" max="19" width="15.625" style="4" customWidth="1"/>
    <col min="20" max="254" width="15.625" style="2" hidden="1" customWidth="1"/>
    <col min="255" max="16384" width="0" style="2" hidden="1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6"/>
    </row>
    <row r="3" spans="1:19" s="1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38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4"/>
    </row>
    <row r="4" spans="1:19" s="1" customFormat="1" ht="36" customHeight="1">
      <c r="A4" s="2">
        <v>1</v>
      </c>
      <c r="B4" s="7" t="s">
        <v>20</v>
      </c>
      <c r="C4" s="7" t="s">
        <v>21</v>
      </c>
      <c r="D4" s="8" t="s">
        <v>22</v>
      </c>
      <c r="E4" s="9" t="s">
        <v>23</v>
      </c>
      <c r="F4" s="7" t="s">
        <v>24</v>
      </c>
      <c r="G4" s="8" t="s">
        <v>25</v>
      </c>
      <c r="H4" s="10">
        <v>44345.34722222222</v>
      </c>
      <c r="I4" s="10">
        <v>44345.52777777778</v>
      </c>
      <c r="J4" s="10">
        <v>44345.354166666664</v>
      </c>
      <c r="K4" s="10">
        <v>44345.520833333336</v>
      </c>
      <c r="L4" s="7">
        <v>2</v>
      </c>
      <c r="M4" s="39">
        <f>(K4-J4)*24*L4</f>
        <v>8.00000000023283</v>
      </c>
      <c r="N4" s="7" t="s">
        <v>26</v>
      </c>
      <c r="O4" s="7" t="s">
        <v>27</v>
      </c>
      <c r="P4" s="7" t="s">
        <v>28</v>
      </c>
      <c r="Q4" s="7" t="s">
        <v>29</v>
      </c>
      <c r="R4" s="2" t="s">
        <v>30</v>
      </c>
      <c r="S4" s="4"/>
    </row>
    <row r="5" spans="1:19" s="1" customFormat="1" ht="36" customHeight="1">
      <c r="A5" s="2">
        <v>2</v>
      </c>
      <c r="B5" s="11" t="s">
        <v>31</v>
      </c>
      <c r="C5" s="11" t="s">
        <v>32</v>
      </c>
      <c r="D5" s="11" t="s">
        <v>22</v>
      </c>
      <c r="E5" s="12" t="s">
        <v>33</v>
      </c>
      <c r="F5" s="11" t="s">
        <v>34</v>
      </c>
      <c r="G5" s="11" t="s">
        <v>35</v>
      </c>
      <c r="H5" s="10">
        <v>44348.34722222222</v>
      </c>
      <c r="I5" s="10">
        <v>44348.48611111111</v>
      </c>
      <c r="J5" s="10">
        <v>44348.354166666664</v>
      </c>
      <c r="K5" s="10">
        <v>44348.479166666664</v>
      </c>
      <c r="L5" s="11">
        <v>1</v>
      </c>
      <c r="M5" s="11">
        <f>(K5-J5)*L5*24</f>
        <v>3</v>
      </c>
      <c r="N5" s="11" t="s">
        <v>36</v>
      </c>
      <c r="O5" s="11" t="s">
        <v>37</v>
      </c>
      <c r="P5" s="8" t="s">
        <v>28</v>
      </c>
      <c r="Q5" s="47" t="s">
        <v>29</v>
      </c>
      <c r="R5" s="2" t="s">
        <v>30</v>
      </c>
      <c r="S5" s="4"/>
    </row>
    <row r="6" spans="1:19" s="1" customFormat="1" ht="36" customHeight="1">
      <c r="A6" s="2">
        <v>3</v>
      </c>
      <c r="B6" s="11" t="s">
        <v>31</v>
      </c>
      <c r="C6" s="11" t="s">
        <v>38</v>
      </c>
      <c r="D6" s="8" t="s">
        <v>22</v>
      </c>
      <c r="E6" s="13" t="s">
        <v>39</v>
      </c>
      <c r="F6" s="11" t="s">
        <v>40</v>
      </c>
      <c r="G6" s="11" t="s">
        <v>41</v>
      </c>
      <c r="H6" s="10">
        <v>44348.34375</v>
      </c>
      <c r="I6" s="10">
        <v>44348.53125</v>
      </c>
      <c r="J6" s="10">
        <v>44348.354166666664</v>
      </c>
      <c r="K6" s="10">
        <v>44348.520833333336</v>
      </c>
      <c r="L6" s="11">
        <v>5</v>
      </c>
      <c r="M6" s="11">
        <f>(K6-J6)*24*L6</f>
        <v>20.000000000582077</v>
      </c>
      <c r="N6" s="11" t="s">
        <v>36</v>
      </c>
      <c r="O6" s="11" t="s">
        <v>42</v>
      </c>
      <c r="P6" s="8" t="s">
        <v>28</v>
      </c>
      <c r="Q6" s="47" t="s">
        <v>29</v>
      </c>
      <c r="R6" s="2" t="s">
        <v>30</v>
      </c>
      <c r="S6" s="4"/>
    </row>
    <row r="7" spans="1:19" s="1" customFormat="1" ht="36" customHeight="1">
      <c r="A7" s="2">
        <v>4</v>
      </c>
      <c r="B7" s="8" t="s">
        <v>20</v>
      </c>
      <c r="C7" s="14" t="s">
        <v>43</v>
      </c>
      <c r="D7" s="15" t="s">
        <v>22</v>
      </c>
      <c r="E7" s="16" t="s">
        <v>44</v>
      </c>
      <c r="F7" s="17" t="s">
        <v>45</v>
      </c>
      <c r="G7" s="17" t="s">
        <v>46</v>
      </c>
      <c r="H7" s="18">
        <v>44348.34722222222</v>
      </c>
      <c r="I7" s="18">
        <v>44348.444444444445</v>
      </c>
      <c r="J7" s="18">
        <v>44348.354166666664</v>
      </c>
      <c r="K7" s="18">
        <v>44348.4375</v>
      </c>
      <c r="L7" s="14">
        <v>1</v>
      </c>
      <c r="M7" s="8">
        <f>(K7-J7)*L7*24</f>
        <v>2.0000000000582077</v>
      </c>
      <c r="N7" s="8" t="s">
        <v>26</v>
      </c>
      <c r="O7" s="8" t="s">
        <v>47</v>
      </c>
      <c r="P7" s="24" t="s">
        <v>28</v>
      </c>
      <c r="Q7" s="47" t="s">
        <v>29</v>
      </c>
      <c r="R7" s="2" t="s">
        <v>30</v>
      </c>
      <c r="S7" s="4"/>
    </row>
    <row r="8" spans="1:19" s="1" customFormat="1" ht="36" customHeight="1">
      <c r="A8" s="2">
        <v>5</v>
      </c>
      <c r="B8" s="19" t="s">
        <v>48</v>
      </c>
      <c r="C8" s="19" t="s">
        <v>49</v>
      </c>
      <c r="D8" s="19" t="s">
        <v>22</v>
      </c>
      <c r="E8" s="20" t="s">
        <v>50</v>
      </c>
      <c r="F8" s="19" t="s">
        <v>51</v>
      </c>
      <c r="G8" s="21" t="s">
        <v>52</v>
      </c>
      <c r="H8" s="22">
        <v>44348.555555555555</v>
      </c>
      <c r="I8" s="22">
        <v>44348.694444444445</v>
      </c>
      <c r="J8" s="22">
        <v>44348.5625</v>
      </c>
      <c r="K8" s="22">
        <v>44348.6875</v>
      </c>
      <c r="L8" s="11">
        <v>2</v>
      </c>
      <c r="M8" s="8">
        <f>(K8-J8)*L8*24</f>
        <v>6</v>
      </c>
      <c r="N8" s="8" t="s">
        <v>53</v>
      </c>
      <c r="O8" s="8" t="s">
        <v>54</v>
      </c>
      <c r="P8" s="14" t="s">
        <v>28</v>
      </c>
      <c r="Q8" s="47" t="s">
        <v>29</v>
      </c>
      <c r="R8" s="2" t="s">
        <v>30</v>
      </c>
      <c r="S8" s="4"/>
    </row>
    <row r="9" spans="1:19" s="1" customFormat="1" ht="36" customHeight="1">
      <c r="A9" s="2">
        <v>6</v>
      </c>
      <c r="B9" s="8" t="s">
        <v>31</v>
      </c>
      <c r="C9" s="8" t="s">
        <v>55</v>
      </c>
      <c r="D9" s="8" t="s">
        <v>22</v>
      </c>
      <c r="E9" s="23" t="s">
        <v>56</v>
      </c>
      <c r="F9" s="24" t="s">
        <v>57</v>
      </c>
      <c r="G9" s="8" t="s">
        <v>58</v>
      </c>
      <c r="H9" s="25">
        <v>44349.368055555555</v>
      </c>
      <c r="I9" s="40">
        <v>44349.506944444445</v>
      </c>
      <c r="J9" s="25">
        <v>44349.375</v>
      </c>
      <c r="K9" s="40">
        <v>44349.5</v>
      </c>
      <c r="L9" s="8">
        <v>3</v>
      </c>
      <c r="M9" s="8">
        <f>(K9-J9)*L9*24</f>
        <v>9</v>
      </c>
      <c r="N9" s="8" t="s">
        <v>36</v>
      </c>
      <c r="O9" s="8" t="s">
        <v>54</v>
      </c>
      <c r="P9" s="8" t="s">
        <v>28</v>
      </c>
      <c r="Q9" s="47" t="s">
        <v>29</v>
      </c>
      <c r="R9" s="2" t="s">
        <v>30</v>
      </c>
      <c r="S9" s="4"/>
    </row>
    <row r="10" spans="1:19" s="1" customFormat="1" ht="36" customHeight="1">
      <c r="A10" s="2">
        <v>7</v>
      </c>
      <c r="B10" s="19" t="s">
        <v>48</v>
      </c>
      <c r="C10" s="19" t="s">
        <v>59</v>
      </c>
      <c r="D10" s="19" t="s">
        <v>22</v>
      </c>
      <c r="E10" s="26" t="s">
        <v>60</v>
      </c>
      <c r="F10" s="8" t="s">
        <v>61</v>
      </c>
      <c r="G10" s="21" t="s">
        <v>62</v>
      </c>
      <c r="H10" s="22">
        <v>44349.368055555555</v>
      </c>
      <c r="I10" s="22">
        <v>44349.506944444445</v>
      </c>
      <c r="J10" s="22">
        <v>44349.375</v>
      </c>
      <c r="K10" s="22">
        <v>44349.5</v>
      </c>
      <c r="L10" s="11">
        <v>1</v>
      </c>
      <c r="M10" s="8">
        <f>(K10-J10)*L10*24</f>
        <v>3</v>
      </c>
      <c r="N10" s="8" t="s">
        <v>53</v>
      </c>
      <c r="O10" s="11" t="s">
        <v>63</v>
      </c>
      <c r="P10" s="14" t="s">
        <v>28</v>
      </c>
      <c r="Q10" s="47" t="s">
        <v>29</v>
      </c>
      <c r="R10" s="48" t="s">
        <v>30</v>
      </c>
      <c r="S10" s="4"/>
    </row>
    <row r="11" spans="1:19" s="1" customFormat="1" ht="36" customHeight="1">
      <c r="A11" s="2">
        <v>8</v>
      </c>
      <c r="B11" s="27" t="s">
        <v>64</v>
      </c>
      <c r="C11" s="14" t="s">
        <v>65</v>
      </c>
      <c r="D11" s="8" t="s">
        <v>22</v>
      </c>
      <c r="E11" s="13" t="s">
        <v>66</v>
      </c>
      <c r="F11" s="8" t="s">
        <v>67</v>
      </c>
      <c r="G11" s="8" t="s">
        <v>68</v>
      </c>
      <c r="H11" s="18">
        <v>44350.34722222222</v>
      </c>
      <c r="I11" s="18">
        <v>44350.444444444445</v>
      </c>
      <c r="J11" s="18">
        <v>44350.354166666664</v>
      </c>
      <c r="K11" s="18">
        <v>44350.4375</v>
      </c>
      <c r="L11" s="14">
        <v>2</v>
      </c>
      <c r="M11" s="8">
        <f>(K11-J11)*L11*24</f>
        <v>4.000000000116415</v>
      </c>
      <c r="N11" s="8" t="s">
        <v>26</v>
      </c>
      <c r="O11" s="8" t="s">
        <v>47</v>
      </c>
      <c r="P11" s="8" t="s">
        <v>28</v>
      </c>
      <c r="Q11" s="47" t="s">
        <v>29</v>
      </c>
      <c r="R11" s="48" t="s">
        <v>30</v>
      </c>
      <c r="S11" s="4"/>
    </row>
    <row r="12" spans="1:19" s="1" customFormat="1" ht="36" customHeight="1">
      <c r="A12" s="2">
        <v>9</v>
      </c>
      <c r="B12" s="19" t="s">
        <v>69</v>
      </c>
      <c r="C12" s="19" t="s">
        <v>70</v>
      </c>
      <c r="D12" s="19" t="s">
        <v>22</v>
      </c>
      <c r="E12" s="26" t="s">
        <v>71</v>
      </c>
      <c r="F12" s="19" t="s">
        <v>72</v>
      </c>
      <c r="G12" s="10" t="s">
        <v>73</v>
      </c>
      <c r="H12" s="28">
        <v>44350.34722222222</v>
      </c>
      <c r="I12" s="28">
        <v>44350.52777777778</v>
      </c>
      <c r="J12" s="28">
        <v>44350.354166666664</v>
      </c>
      <c r="K12" s="28">
        <v>44350.520833333336</v>
      </c>
      <c r="L12" s="8">
        <v>4</v>
      </c>
      <c r="M12" s="8">
        <v>16</v>
      </c>
      <c r="N12" s="8" t="s">
        <v>53</v>
      </c>
      <c r="O12" s="8" t="s">
        <v>74</v>
      </c>
      <c r="P12" s="14" t="s">
        <v>28</v>
      </c>
      <c r="Q12" s="7" t="s">
        <v>29</v>
      </c>
      <c r="R12" s="48" t="s">
        <v>30</v>
      </c>
      <c r="S12" s="4"/>
    </row>
    <row r="13" spans="1:19" s="1" customFormat="1" ht="36" customHeight="1">
      <c r="A13" s="2">
        <v>10</v>
      </c>
      <c r="B13" s="14" t="s">
        <v>75</v>
      </c>
      <c r="C13" s="29" t="s">
        <v>76</v>
      </c>
      <c r="D13" s="29" t="s">
        <v>22</v>
      </c>
      <c r="E13" s="30" t="s">
        <v>77</v>
      </c>
      <c r="F13" s="31" t="s">
        <v>78</v>
      </c>
      <c r="G13" s="31" t="s">
        <v>79</v>
      </c>
      <c r="H13" s="32">
        <v>44351.368055555555</v>
      </c>
      <c r="I13" s="32">
        <v>44351.694444444445</v>
      </c>
      <c r="J13" s="32">
        <v>44351.375</v>
      </c>
      <c r="K13" s="32">
        <v>44351.6875</v>
      </c>
      <c r="L13" s="41">
        <v>1</v>
      </c>
      <c r="M13" s="41">
        <v>7.5</v>
      </c>
      <c r="N13" s="41" t="s">
        <v>53</v>
      </c>
      <c r="O13" s="41" t="s">
        <v>54</v>
      </c>
      <c r="P13" s="42" t="s">
        <v>28</v>
      </c>
      <c r="Q13" s="47" t="s">
        <v>29</v>
      </c>
      <c r="R13" s="48" t="s">
        <v>30</v>
      </c>
      <c r="S13" s="4"/>
    </row>
    <row r="14" spans="1:19" s="1" customFormat="1" ht="36" customHeight="1">
      <c r="A14" s="2"/>
      <c r="B14" s="33"/>
      <c r="C14" s="33"/>
      <c r="D14" s="34"/>
      <c r="E14" s="35"/>
      <c r="F14" s="34"/>
      <c r="G14" s="34"/>
      <c r="H14" s="36"/>
      <c r="I14" s="36"/>
      <c r="J14" s="36"/>
      <c r="K14" s="36"/>
      <c r="L14" s="33"/>
      <c r="M14" s="43"/>
      <c r="N14" s="33"/>
      <c r="O14" s="33"/>
      <c r="P14" s="34"/>
      <c r="Q14" s="34"/>
      <c r="R14" s="48"/>
      <c r="S14" s="4"/>
    </row>
    <row r="15" spans="1:19" s="1" customFormat="1" ht="3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>SUM(M4:M13)</f>
        <v>78.50000000098953</v>
      </c>
      <c r="N15" s="4"/>
      <c r="O15" s="4"/>
      <c r="P15" s="4"/>
      <c r="Q15" s="4"/>
      <c r="R15" s="49"/>
      <c r="S15" s="4"/>
    </row>
    <row r="16" spans="1:18" ht="409.5" customHeight="1" hidden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4"/>
      <c r="N16" s="37"/>
      <c r="O16" s="37"/>
      <c r="P16" s="37"/>
      <c r="Q16" s="37"/>
      <c r="R16" s="37"/>
    </row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</sheetData>
  <sheetProtection/>
  <autoFilter ref="A3:R15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2021-05-25T01:43:02Z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