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406" activeTab="0"/>
  </bookViews>
  <sheets>
    <sheet name="国网浙江德清县供电有限公司一周电力检修（可靠性）通知" sheetId="1" r:id="rId1"/>
  </sheets>
  <definedNames>
    <definedName name="_xlnm._FilterDatabase" localSheetId="0" hidden="1">'国网浙江德清县供电有限公司一周电力检修（可靠性）通知'!$A$3:$R$18</definedName>
  </definedNames>
  <calcPr fullCalcOnLoad="1"/>
</workbook>
</file>

<file path=xl/sharedStrings.xml><?xml version="1.0" encoding="utf-8"?>
<sst xmlns="http://schemas.openxmlformats.org/spreadsheetml/2006/main" count="153" uniqueCount="82">
  <si>
    <t>国网浙江德清县供电有限公司一周电力检修预告</t>
  </si>
  <si>
    <r>
      <t>2021年</t>
    </r>
    <r>
      <rPr>
        <b/>
        <sz val="10"/>
        <rFont val="宋体"/>
        <family val="0"/>
      </rPr>
      <t>5月17日～2021年5月23日</t>
    </r>
  </si>
  <si>
    <t>序号</t>
  </si>
  <si>
    <t>变电所</t>
  </si>
  <si>
    <t>停电设备</t>
  </si>
  <si>
    <t>停役状态</t>
  </si>
  <si>
    <t>工作内容</t>
  </si>
  <si>
    <t>停电范围</t>
  </si>
  <si>
    <t>停电区域(用户信息）</t>
  </si>
  <si>
    <t>停电起始时间</t>
  </si>
  <si>
    <t>停电终止时间</t>
  </si>
  <si>
    <t>检修起始时间</t>
  </si>
  <si>
    <t>检修终止时间</t>
  </si>
  <si>
    <t>计划停电户数</t>
  </si>
  <si>
    <t>停电时户数</t>
  </si>
  <si>
    <t>申请单位</t>
  </si>
  <si>
    <t>施工单位</t>
  </si>
  <si>
    <t>天气影响</t>
  </si>
  <si>
    <t>风险等级</t>
  </si>
  <si>
    <t>公司层面到岗到位</t>
  </si>
  <si>
    <t>110kV舞阳变</t>
  </si>
  <si>
    <t>10kV淡岭351线</t>
  </si>
  <si>
    <t>线路检修</t>
  </si>
  <si>
    <t>10kV淡岭351线城山施家坞支线4#杆安装电缆落火标准化装置，拆除10kV淡岭351线城山施家坞支线4-6#杆导线，拔除10kV淡岭351线城山施家坞支线5#杆，10kV淡岭351线城山施家坞支线4-6#杆使用ZC-YJV22-8.7/15-3×70电缆搭接。（用户工程王隆施工）
更换城山施家坞支线0-4#杆架空绝缘导线JKLYJ-70；带电作业：城山施家坞支线支线落火线拆除、搭接。（江能施工，放入大修）</t>
  </si>
  <si>
    <t>淡岭351线70#杆施家坞支线令克至线路末端</t>
  </si>
  <si>
    <t>浙江省湖州市德清县舞阳街道施家坞村、德清裕益塑料制品有限公司</t>
  </si>
  <si>
    <t>武康供电所</t>
  </si>
  <si>
    <t>欣电王隆、江能</t>
  </si>
  <si>
    <t>半天候</t>
  </si>
  <si>
    <t>二级风险</t>
  </si>
  <si>
    <t>/</t>
  </si>
  <si>
    <t>110kV钟管变</t>
  </si>
  <si>
    <t>10kV曲溪205线</t>
  </si>
  <si>
    <t>发电车接入冷倒</t>
  </si>
  <si>
    <t>（停南洋里配变终端令克至线路末端）</t>
  </si>
  <si>
    <t>浙江省湖州市德清县钟管镇东舍墩村</t>
  </si>
  <si>
    <t>新市供电所</t>
  </si>
  <si>
    <t xml:space="preserve">10kV曲溪205线溪西圩分线12号至13号杆之间新立15米电杆一基，17号至18号杆新立15米电杆一基，新13号杆至饲堂郎配变导线拆除，潘家里支线0号至4号杆导线拆除，新建线路1号杆至饲堂郎配变新放JKLYJ-70导线6档，新3号杆至港东配变新放导线1档，新建线路5号杆至潘家里配变新放JKLYJ-70导线2档，新13号杆至2号杆新放JKLYJ-240导线2档。
</t>
  </si>
  <si>
    <t>(停溪西圩分线开关至线路末端）</t>
  </si>
  <si>
    <t>欣电农发</t>
  </si>
  <si>
    <t>110kV雷甸变</t>
  </si>
  <si>
    <t>10kV塘旺437线</t>
  </si>
  <si>
    <t>（解放变#0所用变接入）10kV塘旺437线梁介墩支线4#杆安装跌落式熔断器1组，向西新放JKLYJ-70导线2挡安装400kVA配变1台。</t>
  </si>
  <si>
    <t>停梁介墩支线跌落式熔断器至线路末端</t>
  </si>
  <si>
    <t>浙江省湖州市德清县雷甸镇解放村</t>
  </si>
  <si>
    <t>乾元供电所</t>
  </si>
  <si>
    <t>带电班、欣电智博</t>
  </si>
  <si>
    <t>10kV审塘201线</t>
  </si>
  <si>
    <t>（停石管圩终端令克至线路末端）</t>
  </si>
  <si>
    <t>浙江省湖州市德清县钟管镇新联村</t>
  </si>
  <si>
    <t xml:space="preserve">1、10kV审塘201线活性炭厂支线16~17号更换400电缆。新立15米杆5基，
 2、拆除活性炭厂支线17号杆至35号杆18档导线，新放导线23档。活性炭厂支线28号杆~联络线4号杆放线4档，拆除秋家埭支线1档，联络线2号杆~秋家埭放线1档。3、更换活性炭厂支线25号杆至北头墩支线16号杆16档导线，七百亩支线更换导线3档，花底潭支线更换导线2档.
</t>
  </si>
  <si>
    <t>（停活性炭厂支线14号杆开关至线路末端）</t>
  </si>
  <si>
    <t>110kV洛舍变</t>
  </si>
  <si>
    <t>10kV凤凰577线</t>
  </si>
  <si>
    <t>湖州德清110千伏洛舍变10千伏南塔线双回线路新建工程：新建10千伏南塔线双回路57#杆至61#杆新放JKLYJ-240导线4挡,原北辛圩支线改接至新线路.</t>
  </si>
  <si>
    <t>停北辛圩支线开关至线路末端</t>
  </si>
  <si>
    <t>浙江省湖州市德清县洛舍镇三家村</t>
  </si>
  <si>
    <t>欣电智博</t>
  </si>
  <si>
    <t>10kV陆家579线</t>
  </si>
  <si>
    <t>拆除白鱼湾支线0#至2#杆导线2挡。湖州德清110千伏洛舍变10千伏南塔线双回线路新建工程：新建10千伏南塔线双回路17#杆至22#杆新放JKLYJ-240导线5挡。原白鱼湾支线改接至新线路18#杆。</t>
  </si>
  <si>
    <t>停白鱼湾支线跌落式熔断器至线路末端</t>
  </si>
  <si>
    <t>浙江省湖州市德清县洛舍镇东衡村</t>
  </si>
  <si>
    <t>10kV窑头568线</t>
  </si>
  <si>
    <t>拆除10kV窑头568线白鱼湾排涝站支线0#-01#杆导线1档，改接至新建10kV南塔582线22#杆</t>
  </si>
  <si>
    <t>停白鱼湾排涝站支线跌落式熔断器至线路末端</t>
  </si>
  <si>
    <t>拆除原10kV陆家579线 徐家洋支线支线0#至02#杆导线2档，原洛舍村区徐家洋配变改接至新建10kV南塔582线40#杆</t>
  </si>
  <si>
    <t>停徐家洋支线跌落式熔断器至线路末端</t>
  </si>
  <si>
    <t>110kV五龙变</t>
  </si>
  <si>
    <t>10kV东城743线</t>
  </si>
  <si>
    <t>10kV东城743线新力皮件分线大修：1、10kV东城743线新力皮件分线0-5号杆更换JKLYJ-240导线5档、新灵蚕药支线0-1号杆更换JKLYJ-70导线1档。2、10kV东城743线搬运站支线0-3号杆更换JKLYJ-240导线3档。3、10kV东城743线新力皮件分线换开关。</t>
  </si>
  <si>
    <t>（停新力皮件分线令克至线路末端）</t>
  </si>
  <si>
    <t>浙江省湖州市德清县新市镇城东村</t>
  </si>
  <si>
    <t>110kV高林变</t>
  </si>
  <si>
    <t>10kV栎林667线</t>
  </si>
  <si>
    <t xml:space="preserve">10kV高桥634线高东支线92号~70号杆新放双回路JKLYJ-240导线22档，10kV田心755线135号杆新放电缆至高东支线92号杆并搭接，10kV栎林667线砖瓦厂分线21~22号杆之间新立电杆一基，新22号杆~23号杆导线拆除，拆除羽辰建筑支线0~1号杆导线一档，10kV栎林667线砖瓦厂分线新22号杆至新26号杆新放导线4档，新34号杆至10kV树下631线113号杆新放导线一档。雪家桥支线0~1号杆更换JKLYJ-70导线1档
。
</t>
  </si>
  <si>
    <t>（停栎林66740开关至栎三66701开关之间）</t>
  </si>
  <si>
    <t>浙江省湖州市德清县新市镇栎林村</t>
  </si>
  <si>
    <t>欣电创辉</t>
  </si>
  <si>
    <t>35kV徐家庄变</t>
  </si>
  <si>
    <t>10kV高桥634线</t>
  </si>
  <si>
    <t>（停高东支线62号杆开关至高东63402开关之间）</t>
  </si>
  <si>
    <t>（停北庄变终端令克至线路末端）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</si>
</sst>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0"/>
      <color indexed="8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4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24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2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1" applyNumberFormat="0" applyAlignment="0" applyProtection="0"/>
    <xf numFmtId="0" fontId="0" fillId="0" borderId="0">
      <alignment/>
      <protection/>
    </xf>
    <xf numFmtId="44" fontId="27" fillId="0" borderId="0" applyFont="0" applyFill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27" fillId="0" borderId="0" applyFont="0" applyFill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27" fillId="0" borderId="0" applyFont="0" applyFill="0" applyBorder="0" applyAlignment="0" applyProtection="0"/>
    <xf numFmtId="0" fontId="0" fillId="0" borderId="0">
      <alignment/>
      <protection/>
    </xf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31" fillId="8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31" fillId="9" borderId="0" applyNumberFormat="0" applyBorder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0" fillId="0" borderId="0">
      <alignment vertical="center"/>
      <protection/>
    </xf>
    <xf numFmtId="0" fontId="40" fillId="11" borderId="5" applyNumberFormat="0" applyAlignment="0" applyProtection="0"/>
    <xf numFmtId="0" fontId="0" fillId="0" borderId="0">
      <alignment vertical="center"/>
      <protection/>
    </xf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3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0" applyNumberFormat="0" applyBorder="0" applyAlignment="0" applyProtection="0"/>
    <xf numFmtId="0" fontId="29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6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15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9" fillId="33" borderId="9" xfId="33" applyNumberFormat="1" applyFont="1" applyFill="1" applyBorder="1" applyAlignment="1">
      <alignment horizontal="center" vertical="center" wrapText="1"/>
    </xf>
    <xf numFmtId="31" fontId="47" fillId="33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22" fontId="48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22" fontId="48" fillId="0" borderId="9" xfId="0" applyNumberFormat="1" applyFont="1" applyBorder="1" applyAlignment="1">
      <alignment horizontal="center" vertical="center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left" vertical="center" wrapText="1"/>
      <protection/>
    </xf>
    <xf numFmtId="22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NumberFormat="1" applyFont="1" applyFill="1" applyBorder="1" applyAlignment="1" applyProtection="1">
      <alignment horizontal="left" vertical="center" wrapText="1"/>
      <protection/>
    </xf>
    <xf numFmtId="0" fontId="48" fillId="33" borderId="9" xfId="0" applyNumberFormat="1" applyFont="1" applyFill="1" applyBorder="1" applyAlignment="1" applyProtection="1">
      <alignment horizontal="center" vertical="center" wrapText="1"/>
      <protection/>
    </xf>
    <xf numFmtId="0" fontId="48" fillId="34" borderId="9" xfId="0" applyFont="1" applyFill="1" applyBorder="1" applyAlignment="1">
      <alignment horizontal="left" vertical="center" wrapText="1"/>
    </xf>
    <xf numFmtId="22" fontId="52" fillId="34" borderId="9" xfId="0" applyNumberFormat="1" applyFont="1" applyFill="1" applyBorder="1" applyAlignment="1">
      <alignment horizontal="center" vertical="center" wrapText="1"/>
    </xf>
    <xf numFmtId="22" fontId="48" fillId="34" borderId="9" xfId="0" applyNumberFormat="1" applyFont="1" applyFill="1" applyBorder="1" applyAlignment="1">
      <alignment horizontal="center" vertical="center" wrapText="1"/>
    </xf>
    <xf numFmtId="22" fontId="48" fillId="34" borderId="10" xfId="0" applyNumberFormat="1" applyFont="1" applyFill="1" applyBorder="1" applyAlignment="1">
      <alignment horizontal="center" vertical="center" wrapText="1"/>
    </xf>
    <xf numFmtId="22" fontId="48" fillId="34" borderId="11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176" fontId="48" fillId="33" borderId="12" xfId="0" applyNumberFormat="1" applyFont="1" applyFill="1" applyBorder="1" applyAlignment="1">
      <alignment horizontal="center" vertical="center" wrapText="1"/>
    </xf>
    <xf numFmtId="0" fontId="53" fillId="33" borderId="9" xfId="33" applyNumberFormat="1" applyFont="1" applyFill="1" applyBorder="1" applyAlignment="1">
      <alignment horizontal="center" vertical="center" wrapText="1"/>
    </xf>
    <xf numFmtId="31" fontId="48" fillId="33" borderId="9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</cellXfs>
  <cellStyles count="238">
    <cellStyle name="Normal" xfId="0"/>
    <cellStyle name="Currency [0]" xfId="15"/>
    <cellStyle name="输入" xfId="16"/>
    <cellStyle name="常规 7 5 2 2" xfId="17"/>
    <cellStyle name="Currency" xfId="18"/>
    <cellStyle name="常规 2 2 4" xfId="19"/>
    <cellStyle name="20% - 强调文字颜色 3" xfId="20"/>
    <cellStyle name="常规 6 8 2" xfId="21"/>
    <cellStyle name="常规 11 2 2 2 2 2" xfId="22"/>
    <cellStyle name="常规 5 2 2 2 3 2" xfId="23"/>
    <cellStyle name="常规 11 2 2" xfId="24"/>
    <cellStyle name="Comma [0]" xfId="25"/>
    <cellStyle name="40% - 强调文字颜色 3" xfId="26"/>
    <cellStyle name="常规 31 2" xfId="27"/>
    <cellStyle name="Comma" xfId="28"/>
    <cellStyle name="常规 7 3" xfId="29"/>
    <cellStyle name="差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常规 5 3 2 4" xfId="37"/>
    <cellStyle name="60% - 强调文字颜色 2" xfId="38"/>
    <cellStyle name="常规 12 2 2" xfId="39"/>
    <cellStyle name="标题 4" xfId="40"/>
    <cellStyle name="常规 5 2 4" xfId="41"/>
    <cellStyle name="警告文本" xfId="42"/>
    <cellStyle name="_ET_STYLE_NoName_00_" xfId="43"/>
    <cellStyle name="标题" xfId="44"/>
    <cellStyle name="常规 5 3 2 3 2" xfId="45"/>
    <cellStyle name="常规 5 2" xfId="46"/>
    <cellStyle name="解释性文本" xfId="47"/>
    <cellStyle name="标题 1" xfId="48"/>
    <cellStyle name="标题 2" xfId="49"/>
    <cellStyle name="常规 5 2 2" xfId="50"/>
    <cellStyle name="60% - 强调文字颜色 1" xfId="51"/>
    <cellStyle name="常规 5 2 3" xfId="52"/>
    <cellStyle name="标题 3" xfId="53"/>
    <cellStyle name="60% - 强调文字颜色 4" xfId="54"/>
    <cellStyle name="常规 90" xfId="55"/>
    <cellStyle name="输出" xfId="56"/>
    <cellStyle name="常规 8 3_一周检修工作计划" xfId="57"/>
    <cellStyle name="计算" xfId="58"/>
    <cellStyle name="检查单元格" xfId="59"/>
    <cellStyle name="常规 8 3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6" xfId="82"/>
    <cellStyle name="60% - 强调文字颜色 6" xfId="83"/>
    <cellStyle name="常规 11 2 2 2" xfId="84"/>
    <cellStyle name="常规 11 2 2 2 2 2 2 2" xfId="85"/>
    <cellStyle name="常规 6 8" xfId="86"/>
    <cellStyle name="常规 11 2 2 2 2" xfId="87"/>
    <cellStyle name="常规 10" xfId="88"/>
    <cellStyle name="常规 11 2 2 2 3" xfId="89"/>
    <cellStyle name="常规 10 2" xfId="90"/>
    <cellStyle name="常规 3 2 2 2 2 2" xfId="91"/>
    <cellStyle name=" 1" xfId="92"/>
    <cellStyle name="常规 96" xfId="93"/>
    <cellStyle name="常规 5 2 2 2" xfId="94"/>
    <cellStyle name="差_一周检修工作计划" xfId="95"/>
    <cellStyle name="常规 10 10 2" xfId="96"/>
    <cellStyle name="常规 11 2" xfId="97"/>
    <cellStyle name="常规 11" xfId="98"/>
    <cellStyle name="常规 6 8 2 2" xfId="99"/>
    <cellStyle name="常规 11 2 2 2 2 2 2" xfId="100"/>
    <cellStyle name="常规 6 8 3" xfId="101"/>
    <cellStyle name="常规 11 2 2 2 2 3" xfId="102"/>
    <cellStyle name="常规 11 2 2 3" xfId="103"/>
    <cellStyle name="常规 11 2 2 3 2" xfId="104"/>
    <cellStyle name="常规 11 2 2 3 3" xfId="105"/>
    <cellStyle name="常规 11 2 2 4" xfId="106"/>
    <cellStyle name="常规 11 2 2 5" xfId="107"/>
    <cellStyle name="常规 11 2 3" xfId="108"/>
    <cellStyle name="常规 11 2 3 2" xfId="109"/>
    <cellStyle name="常规 11 2 4" xfId="110"/>
    <cellStyle name="常规 11 3" xfId="111"/>
    <cellStyle name="常规 11 3 2" xfId="112"/>
    <cellStyle name="常规 11 4" xfId="113"/>
    <cellStyle name="常规 11 4 2" xfId="114"/>
    <cellStyle name="常规 11 5" xfId="115"/>
    <cellStyle name="常规 11 6" xfId="116"/>
    <cellStyle name="常规 12" xfId="117"/>
    <cellStyle name="常规 12 2" xfId="118"/>
    <cellStyle name="常规 12 3" xfId="119"/>
    <cellStyle name="常规 13" xfId="120"/>
    <cellStyle name="常规 14" xfId="121"/>
    <cellStyle name="常规 20" xfId="122"/>
    <cellStyle name="常规 15" xfId="123"/>
    <cellStyle name="常规 21" xfId="124"/>
    <cellStyle name="常规 16" xfId="125"/>
    <cellStyle name="常规 6 4 2" xfId="126"/>
    <cellStyle name="常规 22" xfId="127"/>
    <cellStyle name="常规 17" xfId="128"/>
    <cellStyle name="常规 6 4 3" xfId="129"/>
    <cellStyle name="常规 18" xfId="130"/>
    <cellStyle name="常规 6 4 4" xfId="131"/>
    <cellStyle name="常规 24" xfId="132"/>
    <cellStyle name="常规 19" xfId="133"/>
    <cellStyle name="常规 2" xfId="134"/>
    <cellStyle name="常规 2 10" xfId="135"/>
    <cellStyle name="常规 2 2" xfId="136"/>
    <cellStyle name="常规 42" xfId="137"/>
    <cellStyle name="常规 2 2 2" xfId="138"/>
    <cellStyle name="常规 2 2 2 2" xfId="139"/>
    <cellStyle name="常规 2 2 3" xfId="140"/>
    <cellStyle name="常规 2 2 3 2" xfId="141"/>
    <cellStyle name="常规 2 2_一周检修工作计划" xfId="142"/>
    <cellStyle name="常规 2 3" xfId="143"/>
    <cellStyle name="常规 2 4" xfId="144"/>
    <cellStyle name="常规 3" xfId="145"/>
    <cellStyle name="常规 3 10" xfId="146"/>
    <cellStyle name="常规 3 2" xfId="147"/>
    <cellStyle name="常规 3 2 2" xfId="148"/>
    <cellStyle name="常规 3 2 2 2" xfId="149"/>
    <cellStyle name="常规 3 2 2 2 2" xfId="150"/>
    <cellStyle name="常规 3 2 2 2 2 2 2" xfId="151"/>
    <cellStyle name="常规 3 2 2 2 2 2 3" xfId="152"/>
    <cellStyle name="常规 3 2 2 2 2 3" xfId="153"/>
    <cellStyle name="常规 3 2 2 2 2 4" xfId="154"/>
    <cellStyle name="常规 3 2 2 2 3" xfId="155"/>
    <cellStyle name="常规 6 4 2 6" xfId="156"/>
    <cellStyle name="常规 5 2 7 2 2" xfId="157"/>
    <cellStyle name="常规 3 2 2 3" xfId="158"/>
    <cellStyle name="常规 3 2 2 3 2" xfId="159"/>
    <cellStyle name="常规 70" xfId="160"/>
    <cellStyle name="常规 3 2 2 4" xfId="161"/>
    <cellStyle name="常规 3 2 2 4 2" xfId="162"/>
    <cellStyle name="常规 3 2 2 5" xfId="163"/>
    <cellStyle name="常规 3 2 3" xfId="164"/>
    <cellStyle name="常规 3 2 3 2" xfId="165"/>
    <cellStyle name="常规 3 2 4" xfId="166"/>
    <cellStyle name="常规 3 2 4 2" xfId="167"/>
    <cellStyle name="常规 3 2 5" xfId="168"/>
    <cellStyle name="常规 3 3" xfId="169"/>
    <cellStyle name="常规 3 5" xfId="170"/>
    <cellStyle name="常规 3 5 2" xfId="171"/>
    <cellStyle name="常规 3 5 2 2" xfId="172"/>
    <cellStyle name="常规 3 5 3" xfId="173"/>
    <cellStyle name="常规 3 6" xfId="174"/>
    <cellStyle name="常规 3 6 2" xfId="175"/>
    <cellStyle name="常规 3 9" xfId="176"/>
    <cellStyle name="常规 35" xfId="177"/>
    <cellStyle name="常规 5 3 2 2" xfId="178"/>
    <cellStyle name="常规 4" xfId="179"/>
    <cellStyle name="常规 5 3 2 2 2" xfId="180"/>
    <cellStyle name="常规 4 2" xfId="181"/>
    <cellStyle name="常规 46" xfId="182"/>
    <cellStyle name="常规 5 3 2 3" xfId="183"/>
    <cellStyle name="常规 5" xfId="184"/>
    <cellStyle name="常规 5 2 2 2 2" xfId="185"/>
    <cellStyle name="常规 5 2 2 2 3" xfId="186"/>
    <cellStyle name="常规 5 2 2 3" xfId="187"/>
    <cellStyle name="常规 7 2 3" xfId="188"/>
    <cellStyle name="常规 5 2 3 2" xfId="189"/>
    <cellStyle name="常规 7 2 3 2" xfId="190"/>
    <cellStyle name="常规 5 2 3 2 2" xfId="191"/>
    <cellStyle name="常规 7 2 4" xfId="192"/>
    <cellStyle name="常规 5 2 3 3" xfId="193"/>
    <cellStyle name="样式 1" xfId="194"/>
    <cellStyle name="常规 7 2 4 2" xfId="195"/>
    <cellStyle name="常规 5 2 3 3 2" xfId="196"/>
    <cellStyle name="常规 7 2 5" xfId="197"/>
    <cellStyle name="常规 5 2 3 4" xfId="198"/>
    <cellStyle name="常规 5 2 7" xfId="199"/>
    <cellStyle name="常规 5 2 7 2" xfId="200"/>
    <cellStyle name="常规 5 2 7 3" xfId="201"/>
    <cellStyle name="常规 5 3" xfId="202"/>
    <cellStyle name="常规 5 3 2" xfId="203"/>
    <cellStyle name="常规 6 2" xfId="204"/>
    <cellStyle name="常规 5 3 2 4 2" xfId="205"/>
    <cellStyle name="常规 7" xfId="206"/>
    <cellStyle name="常规 5 3 2 5" xfId="207"/>
    <cellStyle name="常规 5 3 3" xfId="208"/>
    <cellStyle name="常规 5 3 3 2" xfId="209"/>
    <cellStyle name="常规 5 3 3 2 2" xfId="210"/>
    <cellStyle name="常规 5 3 3 3" xfId="211"/>
    <cellStyle name="常规 5 3 3 3 2" xfId="212"/>
    <cellStyle name="常规 5 3 3 4" xfId="213"/>
    <cellStyle name="常规 5 3 4" xfId="214"/>
    <cellStyle name="常规 5 4" xfId="215"/>
    <cellStyle name="常规 50" xfId="216"/>
    <cellStyle name="常规 52" xfId="217"/>
    <cellStyle name="常规 6 4 2 3" xfId="218"/>
    <cellStyle name="常规 56" xfId="219"/>
    <cellStyle name="常规 6 4 2 4" xfId="220"/>
    <cellStyle name="常规 57" xfId="221"/>
    <cellStyle name="常规 6 4" xfId="222"/>
    <cellStyle name="常规 6 4 2 2" xfId="223"/>
    <cellStyle name="常规 6 4 2 2 2" xfId="224"/>
    <cellStyle name="常规 6 4 2 2 3" xfId="225"/>
    <cellStyle name="常规 6 4 3 2" xfId="226"/>
    <cellStyle name="常规 6 4 3 2 2" xfId="227"/>
    <cellStyle name="常规 6 4 3 3" xfId="228"/>
    <cellStyle name="常规 6 4 4 2" xfId="229"/>
    <cellStyle name="常规 6 4 5" xfId="230"/>
    <cellStyle name="常规 7 2" xfId="231"/>
    <cellStyle name="常规 7 2 2" xfId="232"/>
    <cellStyle name="常规 7 2 2 2" xfId="233"/>
    <cellStyle name="常规 7 5" xfId="234"/>
    <cellStyle name="常规 7 5 2" xfId="235"/>
    <cellStyle name="常规 7 5 3" xfId="236"/>
    <cellStyle name="常规 7 5 3 2" xfId="237"/>
    <cellStyle name="常规 7 5 4" xfId="238"/>
    <cellStyle name="常规 8" xfId="239"/>
    <cellStyle name="常规 8 3 2" xfId="240"/>
    <cellStyle name="常规 8 3 2 2" xfId="241"/>
    <cellStyle name="常规 8 3 3" xfId="242"/>
    <cellStyle name="常规 8 3 3 2" xfId="243"/>
    <cellStyle name="常规 8 3 4" xfId="244"/>
    <cellStyle name="常规 9" xfId="245"/>
    <cellStyle name="常规 9 2" xfId="246"/>
    <cellStyle name="常规 91" xfId="247"/>
    <cellStyle name="常规 92" xfId="248"/>
    <cellStyle name="常规 93" xfId="249"/>
    <cellStyle name="常规 94" xfId="250"/>
    <cellStyle name="好_一周检修工作计划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SheetLayoutView="100" workbookViewId="0" topLeftCell="A1">
      <pane xSplit="3" ySplit="3" topLeftCell="D4" activePane="bottomRight" state="frozen"/>
      <selection pane="bottomRight" activeCell="A1" sqref="A1:R1"/>
    </sheetView>
  </sheetViews>
  <sheetFormatPr defaultColWidth="0" defaultRowHeight="0" customHeight="1" zeroHeight="1"/>
  <cols>
    <col min="1" max="1" width="3.50390625" style="2" customWidth="1"/>
    <col min="2" max="2" width="6.25390625" style="2" customWidth="1"/>
    <col min="3" max="3" width="12.50390625" style="2" customWidth="1"/>
    <col min="4" max="4" width="10.125" style="2" customWidth="1"/>
    <col min="5" max="5" width="35.875" style="2" customWidth="1"/>
    <col min="6" max="6" width="19.375" style="2" customWidth="1"/>
    <col min="7" max="7" width="15.00390625" style="2" customWidth="1"/>
    <col min="8" max="8" width="14.75390625" style="2" customWidth="1"/>
    <col min="9" max="9" width="14.25390625" style="2" customWidth="1"/>
    <col min="10" max="10" width="14.75390625" style="2" customWidth="1"/>
    <col min="11" max="11" width="14.25390625" style="2" customWidth="1"/>
    <col min="12" max="12" width="7.125" style="2" customWidth="1"/>
    <col min="13" max="13" width="7.25390625" style="3" customWidth="1"/>
    <col min="14" max="14" width="11.125" style="2" customWidth="1"/>
    <col min="15" max="18" width="9.00390625" style="2" customWidth="1"/>
    <col min="19" max="19" width="15.625" style="4" customWidth="1"/>
    <col min="20" max="254" width="15.625" style="2" hidden="1" customWidth="1"/>
    <col min="255" max="16384" width="0" style="2" hidden="1" customWidth="1"/>
  </cols>
  <sheetData>
    <row r="1" spans="1:18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1"/>
    </row>
    <row r="2" spans="1:18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2"/>
    </row>
    <row r="3" spans="1:19" s="1" customFormat="1" ht="36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27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4"/>
    </row>
    <row r="4" spans="1:19" s="1" customFormat="1" ht="36" customHeight="1">
      <c r="A4" s="2">
        <v>1</v>
      </c>
      <c r="B4" s="7" t="s">
        <v>20</v>
      </c>
      <c r="C4" s="8" t="s">
        <v>21</v>
      </c>
      <c r="D4" s="7" t="s">
        <v>22</v>
      </c>
      <c r="E4" s="8" t="s">
        <v>23</v>
      </c>
      <c r="F4" s="8" t="s">
        <v>24</v>
      </c>
      <c r="G4" s="7" t="s">
        <v>25</v>
      </c>
      <c r="H4" s="9">
        <v>44333.34722222222</v>
      </c>
      <c r="I4" s="9">
        <v>44333.59027777778</v>
      </c>
      <c r="J4" s="9">
        <v>44333.354166666664</v>
      </c>
      <c r="K4" s="9">
        <v>44333.583333333336</v>
      </c>
      <c r="L4" s="7">
        <v>2</v>
      </c>
      <c r="M4" s="7">
        <v>11</v>
      </c>
      <c r="N4" s="7" t="s">
        <v>26</v>
      </c>
      <c r="O4" s="7" t="s">
        <v>27</v>
      </c>
      <c r="P4" s="7" t="s">
        <v>28</v>
      </c>
      <c r="Q4" s="7" t="s">
        <v>29</v>
      </c>
      <c r="R4" s="13" t="s">
        <v>30</v>
      </c>
      <c r="S4" s="4"/>
    </row>
    <row r="5" spans="1:19" s="1" customFormat="1" ht="36" customHeight="1">
      <c r="A5" s="2">
        <v>2</v>
      </c>
      <c r="B5" s="10" t="s">
        <v>31</v>
      </c>
      <c r="C5" s="10" t="s">
        <v>32</v>
      </c>
      <c r="D5" s="10" t="s">
        <v>22</v>
      </c>
      <c r="E5" s="11" t="s">
        <v>33</v>
      </c>
      <c r="F5" s="12" t="s">
        <v>34</v>
      </c>
      <c r="G5" s="13" t="s">
        <v>35</v>
      </c>
      <c r="H5" s="14">
        <v>44334.319444444445</v>
      </c>
      <c r="I5" s="14">
        <v>44334.375</v>
      </c>
      <c r="J5" s="14">
        <v>44334.32638888889</v>
      </c>
      <c r="K5" s="14">
        <v>44334.368055555555</v>
      </c>
      <c r="L5" s="12">
        <v>1</v>
      </c>
      <c r="M5" s="12">
        <v>1</v>
      </c>
      <c r="N5" s="28" t="s">
        <v>36</v>
      </c>
      <c r="O5" s="28" t="s">
        <v>36</v>
      </c>
      <c r="P5" s="28" t="s">
        <v>28</v>
      </c>
      <c r="Q5" s="7" t="s">
        <v>29</v>
      </c>
      <c r="R5" s="13" t="s">
        <v>30</v>
      </c>
      <c r="S5" s="4"/>
    </row>
    <row r="6" spans="1:19" s="1" customFormat="1" ht="36" customHeight="1">
      <c r="A6" s="2">
        <v>3</v>
      </c>
      <c r="B6" s="10" t="s">
        <v>31</v>
      </c>
      <c r="C6" s="10" t="s">
        <v>32</v>
      </c>
      <c r="D6" s="10" t="s">
        <v>22</v>
      </c>
      <c r="E6" s="11" t="s">
        <v>37</v>
      </c>
      <c r="F6" s="12" t="s">
        <v>38</v>
      </c>
      <c r="G6" s="13" t="s">
        <v>35</v>
      </c>
      <c r="H6" s="14">
        <v>44334.34722222222</v>
      </c>
      <c r="I6" s="14">
        <v>44334.694444444445</v>
      </c>
      <c r="J6" s="14">
        <v>44334.354166666664</v>
      </c>
      <c r="K6" s="14">
        <v>44334.6875</v>
      </c>
      <c r="L6" s="12">
        <v>4</v>
      </c>
      <c r="M6" s="12">
        <v>32</v>
      </c>
      <c r="N6" s="28" t="s">
        <v>36</v>
      </c>
      <c r="O6" s="28" t="s">
        <v>39</v>
      </c>
      <c r="P6" s="28" t="s">
        <v>28</v>
      </c>
      <c r="Q6" s="7" t="s">
        <v>29</v>
      </c>
      <c r="R6" s="16" t="s">
        <v>30</v>
      </c>
      <c r="S6" s="4"/>
    </row>
    <row r="7" spans="1:19" s="1" customFormat="1" ht="36" customHeight="1">
      <c r="A7" s="2">
        <v>4</v>
      </c>
      <c r="B7" s="15" t="s">
        <v>40</v>
      </c>
      <c r="C7" s="16" t="s">
        <v>41</v>
      </c>
      <c r="D7" s="15" t="s">
        <v>22</v>
      </c>
      <c r="E7" s="17" t="s">
        <v>42</v>
      </c>
      <c r="F7" s="15" t="s">
        <v>43</v>
      </c>
      <c r="G7" s="15" t="s">
        <v>44</v>
      </c>
      <c r="H7" s="18">
        <v>44335.34722222222</v>
      </c>
      <c r="I7" s="18">
        <v>44335.569444444445</v>
      </c>
      <c r="J7" s="18">
        <v>44335.354166666664</v>
      </c>
      <c r="K7" s="18">
        <v>44335.5625</v>
      </c>
      <c r="L7" s="16">
        <v>1</v>
      </c>
      <c r="M7" s="15">
        <f>(K7-J7)*L7*24</f>
        <v>5.000000000058208</v>
      </c>
      <c r="N7" s="15" t="s">
        <v>45</v>
      </c>
      <c r="O7" s="15" t="s">
        <v>46</v>
      </c>
      <c r="P7" s="15" t="s">
        <v>28</v>
      </c>
      <c r="Q7" s="15" t="s">
        <v>29</v>
      </c>
      <c r="R7" s="16" t="s">
        <v>30</v>
      </c>
      <c r="S7" s="4"/>
    </row>
    <row r="8" spans="1:19" s="1" customFormat="1" ht="36" customHeight="1">
      <c r="A8" s="2">
        <v>5</v>
      </c>
      <c r="B8" s="10" t="s">
        <v>31</v>
      </c>
      <c r="C8" s="10" t="s">
        <v>47</v>
      </c>
      <c r="D8" s="10" t="s">
        <v>22</v>
      </c>
      <c r="E8" s="11" t="s">
        <v>33</v>
      </c>
      <c r="F8" s="12" t="s">
        <v>48</v>
      </c>
      <c r="G8" s="13" t="s">
        <v>49</v>
      </c>
      <c r="H8" s="14">
        <v>44336.319444444445</v>
      </c>
      <c r="I8" s="14">
        <v>44336.375</v>
      </c>
      <c r="J8" s="14">
        <v>44336.32638888889</v>
      </c>
      <c r="K8" s="14">
        <v>44336.368055555555</v>
      </c>
      <c r="L8" s="12">
        <v>1</v>
      </c>
      <c r="M8" s="12">
        <v>1</v>
      </c>
      <c r="N8" s="28" t="s">
        <v>36</v>
      </c>
      <c r="O8" s="28" t="s">
        <v>36</v>
      </c>
      <c r="P8" s="28" t="s">
        <v>28</v>
      </c>
      <c r="Q8" s="15" t="s">
        <v>29</v>
      </c>
      <c r="R8" s="16" t="s">
        <v>30</v>
      </c>
      <c r="S8" s="4"/>
    </row>
    <row r="9" spans="1:19" s="1" customFormat="1" ht="36" customHeight="1">
      <c r="A9" s="2">
        <v>6</v>
      </c>
      <c r="B9" s="10" t="s">
        <v>31</v>
      </c>
      <c r="C9" s="10" t="s">
        <v>47</v>
      </c>
      <c r="D9" s="10" t="s">
        <v>22</v>
      </c>
      <c r="E9" s="11" t="s">
        <v>50</v>
      </c>
      <c r="F9" s="12" t="s">
        <v>51</v>
      </c>
      <c r="G9" s="13" t="s">
        <v>49</v>
      </c>
      <c r="H9" s="14">
        <v>44336.34722222222</v>
      </c>
      <c r="I9" s="14">
        <v>44336.694444444445</v>
      </c>
      <c r="J9" s="14">
        <v>44336.354166666664</v>
      </c>
      <c r="K9" s="14">
        <v>44336.6875</v>
      </c>
      <c r="L9" s="12">
        <v>4</v>
      </c>
      <c r="M9" s="12">
        <v>32</v>
      </c>
      <c r="N9" s="12" t="s">
        <v>36</v>
      </c>
      <c r="O9" s="28" t="s">
        <v>39</v>
      </c>
      <c r="P9" s="28" t="s">
        <v>28</v>
      </c>
      <c r="Q9" s="15" t="s">
        <v>29</v>
      </c>
      <c r="R9" s="15" t="s">
        <v>30</v>
      </c>
      <c r="S9" s="4"/>
    </row>
    <row r="10" spans="1:19" s="1" customFormat="1" ht="36" customHeight="1">
      <c r="A10" s="2">
        <v>7</v>
      </c>
      <c r="B10" s="15" t="s">
        <v>52</v>
      </c>
      <c r="C10" s="16" t="s">
        <v>53</v>
      </c>
      <c r="D10" s="15" t="s">
        <v>22</v>
      </c>
      <c r="E10" s="19" t="s">
        <v>54</v>
      </c>
      <c r="F10" s="20" t="s">
        <v>55</v>
      </c>
      <c r="G10" s="15" t="s">
        <v>56</v>
      </c>
      <c r="H10" s="18">
        <v>44337.333333333336</v>
      </c>
      <c r="I10" s="18">
        <v>44337.541666666664</v>
      </c>
      <c r="J10" s="18">
        <v>44337.354166666664</v>
      </c>
      <c r="K10" s="18">
        <v>44337.520833333336</v>
      </c>
      <c r="L10" s="20">
        <v>3</v>
      </c>
      <c r="M10" s="20">
        <f>(K10-J10)*24*L10</f>
        <v>12.000000000349246</v>
      </c>
      <c r="N10" s="20" t="s">
        <v>45</v>
      </c>
      <c r="O10" s="20" t="s">
        <v>57</v>
      </c>
      <c r="P10" s="20" t="s">
        <v>28</v>
      </c>
      <c r="Q10" s="20" t="s">
        <v>29</v>
      </c>
      <c r="R10" s="16" t="s">
        <v>30</v>
      </c>
      <c r="S10" s="4"/>
    </row>
    <row r="11" spans="1:19" s="1" customFormat="1" ht="36" customHeight="1">
      <c r="A11" s="2">
        <v>8</v>
      </c>
      <c r="B11" s="15" t="s">
        <v>52</v>
      </c>
      <c r="C11" s="16" t="s">
        <v>58</v>
      </c>
      <c r="D11" s="15" t="s">
        <v>22</v>
      </c>
      <c r="E11" s="19" t="s">
        <v>59</v>
      </c>
      <c r="F11" s="15" t="s">
        <v>60</v>
      </c>
      <c r="G11" s="15" t="s">
        <v>61</v>
      </c>
      <c r="H11" s="18">
        <v>44337.333333333336</v>
      </c>
      <c r="I11" s="18">
        <v>44337.541666666664</v>
      </c>
      <c r="J11" s="18">
        <v>44337.354166666664</v>
      </c>
      <c r="K11" s="18">
        <v>44337.520833333336</v>
      </c>
      <c r="L11" s="20">
        <v>2</v>
      </c>
      <c r="M11" s="20">
        <f>(K11-J11)*24*L11</f>
        <v>8.00000000023283</v>
      </c>
      <c r="N11" s="20"/>
      <c r="O11" s="20"/>
      <c r="P11" s="20"/>
      <c r="Q11" s="20"/>
      <c r="R11" s="16"/>
      <c r="S11" s="4"/>
    </row>
    <row r="12" spans="1:19" s="1" customFormat="1" ht="36" customHeight="1">
      <c r="A12" s="2">
        <v>9</v>
      </c>
      <c r="B12" s="15" t="s">
        <v>52</v>
      </c>
      <c r="C12" s="16" t="s">
        <v>62</v>
      </c>
      <c r="D12" s="15" t="s">
        <v>22</v>
      </c>
      <c r="E12" s="19" t="s">
        <v>63</v>
      </c>
      <c r="F12" s="15" t="s">
        <v>64</v>
      </c>
      <c r="G12" s="15" t="s">
        <v>61</v>
      </c>
      <c r="H12" s="18">
        <v>44337.333333333336</v>
      </c>
      <c r="I12" s="18">
        <v>44337.541666666664</v>
      </c>
      <c r="J12" s="18">
        <v>44337.354166666664</v>
      </c>
      <c r="K12" s="18">
        <v>44337.520833333336</v>
      </c>
      <c r="L12" s="20">
        <v>2</v>
      </c>
      <c r="M12" s="20">
        <f>(K12-J12)*24*L12</f>
        <v>8.00000000023283</v>
      </c>
      <c r="N12" s="20"/>
      <c r="O12" s="20"/>
      <c r="P12" s="20"/>
      <c r="Q12" s="20"/>
      <c r="R12" s="16"/>
      <c r="S12" s="4"/>
    </row>
    <row r="13" spans="1:19" s="1" customFormat="1" ht="36" customHeight="1">
      <c r="A13" s="2">
        <v>10</v>
      </c>
      <c r="B13" s="15" t="s">
        <v>52</v>
      </c>
      <c r="C13" s="16" t="s">
        <v>58</v>
      </c>
      <c r="D13" s="15" t="s">
        <v>22</v>
      </c>
      <c r="E13" s="19" t="s">
        <v>65</v>
      </c>
      <c r="F13" s="15" t="s">
        <v>66</v>
      </c>
      <c r="G13" s="15" t="s">
        <v>61</v>
      </c>
      <c r="H13" s="18">
        <v>44337.333333333336</v>
      </c>
      <c r="I13" s="18">
        <v>44337.541666666664</v>
      </c>
      <c r="J13" s="18">
        <v>44337.354166666664</v>
      </c>
      <c r="K13" s="18">
        <v>44337.520833333336</v>
      </c>
      <c r="L13" s="20">
        <v>1</v>
      </c>
      <c r="M13" s="20">
        <f>(K13-J13)*24*L13</f>
        <v>4.000000000116415</v>
      </c>
      <c r="N13" s="20"/>
      <c r="O13" s="20"/>
      <c r="P13" s="20"/>
      <c r="Q13" s="20"/>
      <c r="R13" s="16"/>
      <c r="S13" s="4"/>
    </row>
    <row r="14" spans="1:19" s="1" customFormat="1" ht="36" customHeight="1">
      <c r="A14" s="2">
        <v>11</v>
      </c>
      <c r="B14" s="10" t="s">
        <v>67</v>
      </c>
      <c r="C14" s="10" t="s">
        <v>68</v>
      </c>
      <c r="D14" s="10" t="s">
        <v>22</v>
      </c>
      <c r="E14" s="21" t="s">
        <v>69</v>
      </c>
      <c r="F14" s="12" t="s">
        <v>70</v>
      </c>
      <c r="G14" s="13" t="s">
        <v>71</v>
      </c>
      <c r="H14" s="14">
        <v>44337.34722222222</v>
      </c>
      <c r="I14" s="14">
        <v>44337.65277777778</v>
      </c>
      <c r="J14" s="14">
        <v>44337.354166666664</v>
      </c>
      <c r="K14" s="14">
        <v>44337.645833333336</v>
      </c>
      <c r="L14" s="12">
        <v>1</v>
      </c>
      <c r="M14" s="12">
        <v>7</v>
      </c>
      <c r="N14" s="10" t="s">
        <v>36</v>
      </c>
      <c r="O14" s="12" t="s">
        <v>57</v>
      </c>
      <c r="P14" s="10" t="s">
        <v>28</v>
      </c>
      <c r="Q14" s="20" t="s">
        <v>29</v>
      </c>
      <c r="R14" s="16" t="s">
        <v>30</v>
      </c>
      <c r="S14" s="4"/>
    </row>
    <row r="15" spans="1:19" s="1" customFormat="1" ht="36" customHeight="1">
      <c r="A15" s="2">
        <v>12</v>
      </c>
      <c r="B15" s="22" t="s">
        <v>72</v>
      </c>
      <c r="C15" s="22" t="s">
        <v>73</v>
      </c>
      <c r="D15" s="23" t="s">
        <v>22</v>
      </c>
      <c r="E15" s="24" t="s">
        <v>74</v>
      </c>
      <c r="F15" s="23" t="s">
        <v>75</v>
      </c>
      <c r="G15" s="23" t="s">
        <v>76</v>
      </c>
      <c r="H15" s="23">
        <v>44339.34027777778</v>
      </c>
      <c r="I15" s="23">
        <v>44339.70138888889</v>
      </c>
      <c r="J15" s="23">
        <v>44339.354166666664</v>
      </c>
      <c r="K15" s="23">
        <v>44339.6875</v>
      </c>
      <c r="L15" s="12">
        <v>2</v>
      </c>
      <c r="M15" s="12">
        <v>16</v>
      </c>
      <c r="N15" s="28" t="s">
        <v>36</v>
      </c>
      <c r="O15" s="28" t="s">
        <v>77</v>
      </c>
      <c r="P15" s="28" t="s">
        <v>28</v>
      </c>
      <c r="Q15" s="20" t="s">
        <v>29</v>
      </c>
      <c r="R15" s="16" t="s">
        <v>30</v>
      </c>
      <c r="S15" s="4"/>
    </row>
    <row r="16" spans="1:19" s="1" customFormat="1" ht="36" customHeight="1">
      <c r="A16" s="2">
        <v>13</v>
      </c>
      <c r="B16" s="22" t="s">
        <v>78</v>
      </c>
      <c r="C16" s="22" t="s">
        <v>79</v>
      </c>
      <c r="D16" s="23" t="s">
        <v>22</v>
      </c>
      <c r="E16" s="25"/>
      <c r="F16" s="23" t="s">
        <v>80</v>
      </c>
      <c r="G16" s="23" t="s">
        <v>76</v>
      </c>
      <c r="H16" s="23">
        <v>44339.34027777778</v>
      </c>
      <c r="I16" s="23">
        <v>44339.70138888889</v>
      </c>
      <c r="J16" s="23">
        <v>44339.354166666664</v>
      </c>
      <c r="K16" s="23">
        <v>44339.6875</v>
      </c>
      <c r="L16" s="12">
        <v>2</v>
      </c>
      <c r="M16" s="12">
        <v>16</v>
      </c>
      <c r="N16" s="28"/>
      <c r="O16" s="28"/>
      <c r="P16" s="28"/>
      <c r="Q16" s="20"/>
      <c r="R16" s="16"/>
      <c r="S16" s="4"/>
    </row>
    <row r="17" spans="1:19" s="1" customFormat="1" ht="36" customHeight="1">
      <c r="A17" s="2">
        <v>14</v>
      </c>
      <c r="B17" s="22" t="s">
        <v>78</v>
      </c>
      <c r="C17" s="22" t="s">
        <v>79</v>
      </c>
      <c r="D17" s="23" t="s">
        <v>22</v>
      </c>
      <c r="E17" s="11" t="s">
        <v>33</v>
      </c>
      <c r="F17" s="23" t="s">
        <v>81</v>
      </c>
      <c r="G17" s="23" t="s">
        <v>76</v>
      </c>
      <c r="H17" s="23">
        <v>44339.305555555555</v>
      </c>
      <c r="I17" s="23">
        <v>44339.36111111111</v>
      </c>
      <c r="J17" s="23">
        <v>44339.3125</v>
      </c>
      <c r="K17" s="23">
        <v>44339.354166666664</v>
      </c>
      <c r="L17" s="29">
        <v>1</v>
      </c>
      <c r="M17" s="29">
        <v>1</v>
      </c>
      <c r="N17" s="28" t="s">
        <v>36</v>
      </c>
      <c r="O17" s="28" t="s">
        <v>36</v>
      </c>
      <c r="P17" s="28" t="s">
        <v>28</v>
      </c>
      <c r="Q17" s="20" t="s">
        <v>29</v>
      </c>
      <c r="R17" s="16" t="s">
        <v>30</v>
      </c>
      <c r="S17" s="4"/>
    </row>
    <row r="18" spans="1:19" s="1" customFormat="1" ht="36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f>SUM(M4:M17)</f>
        <v>154.00000000098953</v>
      </c>
      <c r="N18" s="4"/>
      <c r="O18" s="4"/>
      <c r="P18" s="4"/>
      <c r="Q18" s="4"/>
      <c r="R18" s="33"/>
      <c r="S18" s="4"/>
    </row>
    <row r="19" spans="1:18" ht="409.5" customHeight="1" hidden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0"/>
      <c r="N19" s="26"/>
      <c r="O19" s="26"/>
      <c r="P19" s="26"/>
      <c r="Q19" s="26"/>
      <c r="R19" s="26"/>
    </row>
    <row r="20" ht="409.5" customHeight="1" hidden="1"/>
    <row r="21" ht="409.5" customHeight="1" hidden="1"/>
    <row r="22" ht="409.5" customHeight="1" hidden="1"/>
    <row r="23" ht="409.5" customHeight="1" hidden="1"/>
    <row r="24" ht="409.5" customHeight="1" hidden="1"/>
    <row r="25" ht="409.5" customHeight="1" hidden="1"/>
    <row r="26" ht="409.5" customHeight="1" hidden="1"/>
    <row r="27" ht="409.5" customHeight="1" hidden="1"/>
    <row r="28" ht="409.5" customHeight="1" hidden="1"/>
    <row r="29" ht="409.5" customHeight="1" hidden="1"/>
    <row r="30" ht="409.5" customHeight="1" hidden="1"/>
    <row r="31" ht="409.5" customHeight="1" hidden="1"/>
    <row r="32" ht="409.5" customHeight="1" hidden="1"/>
    <row r="33" ht="409.5" customHeight="1" hidden="1"/>
    <row r="34" ht="409.5" customHeight="1" hidden="1"/>
    <row r="35" ht="409.5" customHeight="1" hidden="1"/>
    <row r="36" ht="409.5" customHeight="1" hidden="1"/>
    <row r="37" ht="409.5" customHeight="1" hidden="1"/>
    <row r="38" ht="409.5" customHeight="1" hidden="1"/>
    <row r="39" ht="409.5" customHeight="1" hidden="1"/>
    <row r="40" ht="409.5" customHeight="1" hidden="1"/>
    <row r="41" ht="409.5" customHeight="1" hidden="1"/>
    <row r="42" ht="409.5" customHeight="1" hidden="1"/>
    <row r="43" ht="409.5" customHeight="1" hidden="1"/>
    <row r="44" ht="409.5" customHeight="1" hidden="1"/>
    <row r="45" ht="409.5" customHeight="1" hidden="1"/>
    <row r="46" ht="409.5" customHeight="1" hidden="1"/>
    <row r="47" ht="409.5" customHeight="1" hidden="1"/>
    <row r="48" ht="409.5" customHeight="1" hidden="1"/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409.5" customHeight="1" hidden="1"/>
    <row r="56" ht="409.5" customHeight="1" hidden="1"/>
    <row r="57" ht="409.5" customHeight="1" hidden="1"/>
    <row r="58" ht="409.5" customHeight="1" hidden="1"/>
    <row r="59" ht="409.5" customHeight="1" hidden="1"/>
    <row r="60" ht="409.5" customHeight="1" hidden="1"/>
    <row r="61" ht="409.5" customHeight="1" hidden="1"/>
    <row r="62" ht="409.5" customHeight="1" hidden="1"/>
    <row r="63" ht="409.5" customHeight="1" hidden="1"/>
    <row r="64" ht="409.5" customHeight="1" hidden="1"/>
    <row r="65" ht="409.5" customHeight="1" hidden="1"/>
    <row r="66" ht="409.5" customHeight="1" hidden="1"/>
    <row r="67" ht="409.5" customHeight="1" hidden="1"/>
    <row r="68" ht="409.5" customHeight="1" hidden="1"/>
    <row r="69" ht="409.5" customHeight="1" hidden="1"/>
    <row r="70" ht="409.5" customHeight="1" hidden="1"/>
    <row r="71" ht="409.5" customHeight="1" hidden="1"/>
    <row r="72" ht="409.5" customHeight="1" hidden="1"/>
    <row r="73" ht="409.5" customHeight="1" hidden="1"/>
    <row r="74" ht="409.5" customHeight="1" hidden="1"/>
    <row r="75" ht="409.5" customHeight="1" hidden="1"/>
    <row r="76" ht="409.5" customHeight="1" hidden="1"/>
    <row r="77" ht="409.5" customHeight="1" hidden="1"/>
    <row r="78" ht="409.5" customHeight="1" hidden="1"/>
    <row r="79" ht="409.5" customHeight="1" hidden="1"/>
    <row r="80" ht="409.5" customHeight="1" hidden="1"/>
    <row r="81" ht="409.5" customHeight="1" hidden="1"/>
    <row r="82" ht="409.5" customHeight="1" hidden="1"/>
    <row r="83" ht="409.5" customHeight="1" hidden="1"/>
    <row r="84" ht="409.5" customHeight="1" hidden="1"/>
    <row r="85" ht="409.5" customHeight="1" hidden="1"/>
    <row r="86" ht="409.5" customHeight="1" hidden="1"/>
    <row r="87" ht="409.5" customHeight="1" hidden="1"/>
  </sheetData>
  <sheetProtection/>
  <autoFilter ref="A3:R18"/>
  <mergeCells count="13">
    <mergeCell ref="A1:R1"/>
    <mergeCell ref="A2:R2"/>
    <mergeCell ref="E15:E16"/>
    <mergeCell ref="N10:N13"/>
    <mergeCell ref="N15:N16"/>
    <mergeCell ref="O10:O13"/>
    <mergeCell ref="O15:O16"/>
    <mergeCell ref="P10:P13"/>
    <mergeCell ref="P15:P16"/>
    <mergeCell ref="Q10:Q13"/>
    <mergeCell ref="Q15:Q16"/>
    <mergeCell ref="R10:R13"/>
    <mergeCell ref="R15:R16"/>
  </mergeCells>
  <printOptions/>
  <pageMargins left="0.16" right="0.16" top="0" bottom="0" header="0" footer="0"/>
  <pageSetup horizontalDpi="1200" verticalDpi="12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张乐</dc:creator>
  <cp:keywords/>
  <dc:description/>
  <cp:lastModifiedBy>璐璐</cp:lastModifiedBy>
  <cp:lastPrinted>2020-04-29T06:09:21Z</cp:lastPrinted>
  <dcterms:created xsi:type="dcterms:W3CDTF">2009-03-12T02:20:00Z</dcterms:created>
  <dcterms:modified xsi:type="dcterms:W3CDTF">2021-05-10T01:32:42Z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