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国网浙江德清县供电有限公司一周电力检修（可靠性）通知" sheetId="1" r:id="rId1"/>
  </sheets>
  <definedNames>
    <definedName name="_xlnm._FilterDatabase" localSheetId="0" hidden="1">'国网浙江德清县供电有限公司一周电力检修（可靠性）通知'!$A$3:$R$21</definedName>
  </definedNames>
  <calcPr fullCalcOnLoad="1"/>
</workbook>
</file>

<file path=xl/sharedStrings.xml><?xml version="1.0" encoding="utf-8"?>
<sst xmlns="http://schemas.openxmlformats.org/spreadsheetml/2006/main" count="206" uniqueCount="111">
  <si>
    <t>国网浙江德清县供电有限公司一周电力检修预告</t>
  </si>
  <si>
    <r>
      <t>2021年</t>
    </r>
    <r>
      <rPr>
        <b/>
        <sz val="10"/>
        <rFont val="宋体"/>
        <family val="0"/>
      </rPr>
      <t>3月</t>
    </r>
    <r>
      <rPr>
        <b/>
        <sz val="10"/>
        <rFont val="宋体"/>
        <family val="0"/>
      </rPr>
      <t>21</t>
    </r>
    <r>
      <rPr>
        <b/>
        <sz val="10"/>
        <rFont val="宋体"/>
        <family val="0"/>
      </rPr>
      <t>日～2021年3月27日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</si>
  <si>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</si>
  <si>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</si>
  <si>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</si>
  <si>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</si>
  <si>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</si>
  <si>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</si>
  <si>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</si>
  <si>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</si>
  <si>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</si>
  <si>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</si>
  <si>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</si>
  <si>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</si>
  <si>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</si>
  <si>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</si>
  <si>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</si>
  <si>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</si>
  <si>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110kV洛舍变</t>
  </si>
  <si>
    <t>10kV何家坝564线</t>
  </si>
  <si>
    <t>线路检修</t>
  </si>
  <si>
    <t>湖州德清2021年乾元地区公用变增容、布点及低压线路改造项目工程：10kV何家坝564线百亩桥支线9#杆，原百亩桥配变200kVA增容400kVA配变1台</t>
  </si>
  <si>
    <t>停百亩桥配变终端跌落式熔断器至线路末端</t>
  </si>
  <si>
    <t>浙江省湖州市德清县乾元镇幸福村</t>
  </si>
  <si>
    <t>乾元供电所</t>
  </si>
  <si>
    <t>欣电智博</t>
  </si>
  <si>
    <t>半天候</t>
  </si>
  <si>
    <t>二级风险</t>
  </si>
  <si>
    <t>张亚</t>
  </si>
  <si>
    <t>110kV高林变</t>
  </si>
  <si>
    <t>10kV康力663线</t>
  </si>
  <si>
    <t>10kV康力663线三房里配变增容至400kVA，配电柜改挂箱，低压进出线更换。</t>
  </si>
  <si>
    <t>（停三房里支线令克至线路末端）</t>
  </si>
  <si>
    <t>浙江省湖州市德清县禹越镇天皇殿村</t>
  </si>
  <si>
    <t>新市供电所</t>
  </si>
  <si>
    <t>欣电鸿源</t>
  </si>
  <si>
    <t>杨云飞</t>
  </si>
  <si>
    <t>110kV上旺变</t>
  </si>
  <si>
    <t>10kV郭肇819线</t>
  </si>
  <si>
    <t xml:space="preserve">2021年武康增容、布点：                       武康郭肇村边鱼斗配变由160kVA增容至400kVA并向南移位120M左右。采用标准化装置形式。新立Φ190×15m水泥杆3基，新放JKLYJ-70*3导线2档，拆10kV线路1档。新增3路JP柜1套（带漏保）
</t>
  </si>
  <si>
    <t>停郭肇819线边渔斗支线至线路末端</t>
  </si>
  <si>
    <t>浙江省湖州市德清县阜溪街道郭肇村</t>
  </si>
  <si>
    <t>武康供电所</t>
  </si>
  <si>
    <t>欣电农发</t>
  </si>
  <si>
    <t>王剑峰</t>
  </si>
  <si>
    <t>35kV庾村变</t>
  </si>
  <si>
    <t>10kV铜官115线</t>
  </si>
  <si>
    <t>莫干山生态旅游公司新装：拆除10kV铜官115线后东电缆分支箱分出的莫干山生态旅游公司基建变电缆头，莫干山生态旅游公司永久电缆搭接至后东电缆分支箱。</t>
  </si>
  <si>
    <t>停武康五四后东变支线开关至线路末端</t>
  </si>
  <si>
    <t>浙江省湖州市德清县莫干山镇五四村</t>
  </si>
  <si>
    <t>欣电王隆</t>
  </si>
  <si>
    <t>王剑锋</t>
  </si>
  <si>
    <t>110kV五龙变</t>
  </si>
  <si>
    <t>10kV虎啸753线</t>
  </si>
  <si>
    <t>10kV虎啸753线东浜分线17#杆发电车接入。</t>
  </si>
  <si>
    <t>（停东浜分线4#杆开关至线路末端）</t>
  </si>
  <si>
    <t>浙江省湖州市德清县新市镇孟溪村</t>
  </si>
  <si>
    <t>10kV邱介754线</t>
  </si>
  <si>
    <t>10kV虎啸753线67#~97#杆单回路改双回路。</t>
  </si>
  <si>
    <t>（停邱介75470开关至线路末端）</t>
  </si>
  <si>
    <t>（停虎啸75360开关至虎啸75375开关至东浜分线开关之间）</t>
  </si>
  <si>
    <t>110kV武康变</t>
  </si>
  <si>
    <t>10kV民进242线</t>
  </si>
  <si>
    <t>2021年武康增容、布点：                    民进大白山配变由200kVA增容至400kVA并向南移位。采用标准化装置形式。新立Φ190×15m水泥杆2基，新放JKLYJ-70*3导线1档，拆10kV线路1档，原落地柜调换为3路JP柜1套（带漏保）。</t>
  </si>
  <si>
    <t>停民进242线大白山支线至线路末端</t>
  </si>
  <si>
    <t>浙江省湖州市德清县阜溪街道民进村</t>
  </si>
  <si>
    <t>10kV后坞118线</t>
  </si>
  <si>
    <t>后坞118线90号杆边相导线断股开耐张，92号杆上下庄终端令克调换，96#杆氧化锌避雷器更换过电压保护器，90#-97#调换绝缘扎丝</t>
  </si>
  <si>
    <t>停后坞11818开关至后坞11820开关</t>
  </si>
  <si>
    <t>浙江省湖州市德清县莫干山镇烂树坑村</t>
  </si>
  <si>
    <t>莫干山供电所</t>
  </si>
  <si>
    <t>欣电江能</t>
  </si>
  <si>
    <t>俞斌</t>
  </si>
  <si>
    <t>35kV永安变</t>
  </si>
  <si>
    <t>10kV溪南125线</t>
  </si>
  <si>
    <t xml:space="preserve">2021年武康城区增容、布点：1、武康群安小区群安仪表1#公变增容,配变250kVA增容至400kVA，配变终端令克更换，新装JP柜1台，低压进出线电缆更换。2、群安小区群安仪表2#公变增容,配变250kVA增容至400kVA，配变终端令克更换，新装JP柜1台,低压进出线电缆更换。3、群安小区群安仪表3#公变增容,配变250kVA增容至400kVA，配变终端令克更换，新装JP柜1台,低压进出线电缆更换。
</t>
  </si>
  <si>
    <t>停群安小区群安仪表1#公变支线令克至线路末端；停群安小区群安仪表2#公变支线令克至线路末端；停群安小区群安仪表3#公变支线令克至线路末端；</t>
  </si>
  <si>
    <t>浙江省湖州市德清县武康街道群安小区</t>
  </si>
  <si>
    <t>110kV德清变</t>
  </si>
  <si>
    <t>10kV金鹅412线</t>
  </si>
  <si>
    <t>湖州德清2021年下渚湖地区公用变增容、布点及低压线路改造项目工程：1、10kV金鹅412线义家塘支线23#杆义家塘配变整体向东北侧移位，新立15米电杆7基，原100kVA配变增容400kVA配变1台，义家塘配变原落地箱更换JP柜，三回路，带漏保。义家塘支线17#杆至新义家塘配变新放JKLYJ-70导线6档，拆除23#杆至17#杆导线6档</t>
  </si>
  <si>
    <t>停义家塘支线15#杆跌落式熔断器至线路末端</t>
  </si>
  <si>
    <t>浙江省湖州市德清县康乾街道新琪村</t>
  </si>
  <si>
    <t>带电班</t>
  </si>
  <si>
    <t>110kV干山变</t>
  </si>
  <si>
    <t>10kV洋湾529线</t>
  </si>
  <si>
    <t>10kV洋湾529线蒋介圩支线6~7#杆之间新立12米电杆2基，新增白洋切配变及挂箱。</t>
  </si>
  <si>
    <t>（停蒋介圩支线令克至线路末端）</t>
  </si>
  <si>
    <t>浙江省湖州市德清县新安镇新桥村塍头村</t>
  </si>
  <si>
    <t>10kV东衡565线</t>
  </si>
  <si>
    <t>洛舍镇10kV东衡565线东衡酒厂支线移位：1、拆除10kV东衡565线东衡酒厂支线0#至4#杆导线4挡，拔除电杆3基；2、从龙潭支线5#杆新放JKYLJ-150导线4挡，新立15杆3基；3、天智钢琴支线电缆重新搭接于新线路1#杆；4、新线路2#杆安装标准化装置1套；5、在原4#杆北侧顶15杆1基安装标准化装置1套</t>
  </si>
  <si>
    <t>停衡酒厂支线令克至线路末端</t>
  </si>
  <si>
    <t>浙江省湖州市德清县洛舍镇东衡村</t>
  </si>
  <si>
    <t>110kV洋北变</t>
  </si>
  <si>
    <t>10kV董家779线</t>
  </si>
  <si>
    <t>湖州德清2021年雷甸地区公用变增容、布点及低压线路改造项目工程：雷甸东新闻家桥台区（增容）技改工程：10k董家779线闻家桥1#杆，原闻家桥配变160kVA增容400kVA配变1台，原配电屏、保护器屏改为户内室三屏</t>
  </si>
  <si>
    <t>停闻家桥配变终端跌落式熔断器至线路末端</t>
  </si>
  <si>
    <t>浙江省湖州市德清县雷甸镇东新村</t>
  </si>
  <si>
    <t>10kV西庙669线</t>
  </si>
  <si>
    <t>10kV西庙669线丰产圩配变增容400kVA，进出线更换。</t>
  </si>
  <si>
    <t>（停丰产圩配变终端令克至线路末端）</t>
  </si>
  <si>
    <t>浙江省湖州市德清县新安镇西庙桥村</t>
  </si>
  <si>
    <t>10kV田心755线</t>
  </si>
  <si>
    <t>10kV东南742线、田心755线52#-106#杆更换JKLYJ-240导线。</t>
  </si>
  <si>
    <t>（停田心75520开关至线路末端）</t>
  </si>
  <si>
    <t>浙江省湖州市德清县新市镇城东村</t>
  </si>
  <si>
    <t>欣电创辉</t>
  </si>
  <si>
    <t>10kV河塘664线</t>
  </si>
  <si>
    <t>10kV河塘664线、孟西666线80#-92#杆更换JKLYJ-240导线。10kV项郎177线、木场178线31#-50#杆更换JKLYJ-240导线。</t>
  </si>
  <si>
    <t>（停2#环网单元66456开关至项河17701开关之间)</t>
  </si>
  <si>
    <t>浙江省湖州市德清县新市镇栎林村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</si>
</sst>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1" applyNumberFormat="0" applyAlignment="0" applyProtection="0"/>
    <xf numFmtId="0" fontId="0" fillId="0" borderId="0">
      <alignment/>
      <protection/>
    </xf>
    <xf numFmtId="44" fontId="26" fillId="0" borderId="0" applyFont="0" applyFill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9" fillId="11" borderId="5" applyNumberFormat="0" applyAlignment="0" applyProtection="0"/>
    <xf numFmtId="0" fontId="0" fillId="0" borderId="0">
      <alignment vertical="center"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4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33" borderId="9" xfId="32" applyNumberFormat="1" applyFont="1" applyFill="1" applyBorder="1" applyAlignment="1">
      <alignment horizontal="center" vertical="center" wrapText="1"/>
    </xf>
    <xf numFmtId="31" fontId="46" fillId="33" borderId="9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33" borderId="11" xfId="0" applyNumberFormat="1" applyFont="1" applyFill="1" applyBorder="1" applyAlignment="1" applyProtection="1">
      <alignment horizontal="center" vertical="center" wrapText="1"/>
      <protection/>
    </xf>
    <xf numFmtId="22" fontId="49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11" xfId="0" applyNumberFormat="1" applyFont="1" applyFill="1" applyBorder="1" applyAlignment="1" applyProtection="1">
      <alignment horizontal="left" vertical="center" wrapText="1"/>
      <protection/>
    </xf>
    <xf numFmtId="22" fontId="47" fillId="33" borderId="11" xfId="0" applyNumberFormat="1" applyFont="1" applyFill="1" applyBorder="1" applyAlignment="1" applyProtection="1">
      <alignment horizontal="center" vertical="center"/>
      <protection/>
    </xf>
    <xf numFmtId="22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NumberFormat="1" applyFont="1" applyFill="1" applyBorder="1" applyAlignment="1" applyProtection="1">
      <alignment horizontal="center" vertical="center" wrapText="1"/>
      <protection/>
    </xf>
    <xf numFmtId="0" fontId="49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33" borderId="14" xfId="0" applyNumberFormat="1" applyFont="1" applyFill="1" applyBorder="1" applyAlignment="1" applyProtection="1">
      <alignment horizontal="center" vertical="center"/>
      <protection/>
    </xf>
    <xf numFmtId="0" fontId="47" fillId="33" borderId="14" xfId="0" applyNumberFormat="1" applyFont="1" applyFill="1" applyBorder="1" applyAlignment="1" applyProtection="1">
      <alignment horizontal="center" vertical="center" wrapText="1"/>
      <protection/>
    </xf>
    <xf numFmtId="22" fontId="47" fillId="33" borderId="14" xfId="0" applyNumberFormat="1" applyFont="1" applyFill="1" applyBorder="1" applyAlignment="1" applyProtection="1">
      <alignment horizontal="center" vertical="center"/>
      <protection/>
    </xf>
    <xf numFmtId="0" fontId="49" fillId="33" borderId="12" xfId="0" applyNumberFormat="1" applyFont="1" applyFill="1" applyBorder="1" applyAlignment="1" applyProtection="1">
      <alignment vertical="center" wrapText="1"/>
      <protection/>
    </xf>
    <xf numFmtId="0" fontId="47" fillId="33" borderId="15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7" fontId="47" fillId="33" borderId="13" xfId="0" applyNumberFormat="1" applyFont="1" applyFill="1" applyBorder="1" applyAlignment="1" applyProtection="1">
      <alignment horizontal="center" vertical="center" wrapText="1"/>
      <protection/>
    </xf>
    <xf numFmtId="176" fontId="47" fillId="33" borderId="15" xfId="0" applyNumberFormat="1" applyFont="1" applyFill="1" applyBorder="1" applyAlignment="1">
      <alignment horizontal="center" vertical="center" wrapText="1"/>
    </xf>
  </cellXfs>
  <cellStyles count="234">
    <cellStyle name="Normal" xfId="0"/>
    <cellStyle name="Currency [0]" xfId="15"/>
    <cellStyle name="输入" xfId="16"/>
    <cellStyle name="常规 7 5 2 2" xfId="17"/>
    <cellStyle name="Currency" xfId="18"/>
    <cellStyle name="常规 2 2 4" xfId="19"/>
    <cellStyle name="20% - 强调文字颜色 3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Comma" xfId="26"/>
    <cellStyle name="常规 7 3" xfId="27"/>
    <cellStyle name="40% - 强调文字颜色 3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常规 5 3 2 4" xfId="36"/>
    <cellStyle name="60% - 强调文字颜色 2" xfId="37"/>
    <cellStyle name="常规 12 2 2" xfId="38"/>
    <cellStyle name="标题 4" xfId="39"/>
    <cellStyle name="常规 5 2 4" xfId="40"/>
    <cellStyle name="警告文本" xfId="41"/>
    <cellStyle name="_ET_STYLE_NoName_00_" xfId="42"/>
    <cellStyle name="标题" xfId="43"/>
    <cellStyle name="常规 5 3 2 3 2" xfId="44"/>
    <cellStyle name="常规 5 2" xfId="45"/>
    <cellStyle name="常规 11 2 2 3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3" xfId="85"/>
    <cellStyle name="常规 6 8" xfId="86"/>
    <cellStyle name="常规 11 2 2 2 2" xfId="87"/>
    <cellStyle name="常规 10" xfId="88"/>
    <cellStyle name="常规 11 2 2 2 3" xfId="89"/>
    <cellStyle name="常规 10 2" xfId="90"/>
    <cellStyle name="常规 3 2 2 2 2 2" xfId="91"/>
    <cellStyle name=" 1" xfId="92"/>
    <cellStyle name="常规 96" xfId="93"/>
    <cellStyle name="常规 5 2 2 2" xfId="94"/>
    <cellStyle name="差_一周检修工作计划" xfId="95"/>
    <cellStyle name="常规 11" xfId="96"/>
    <cellStyle name="常规 11 2" xfId="97"/>
    <cellStyle name="常规 6 8 2 2" xfId="98"/>
    <cellStyle name="常规 11 2 2 2 2 2 2" xfId="99"/>
    <cellStyle name="常规 6 8 3" xfId="100"/>
    <cellStyle name="常规 11 2 2 2 2 3" xfId="101"/>
    <cellStyle name="常规 11 2 2 3 3" xfId="102"/>
    <cellStyle name="常规 11 2 2 4" xfId="103"/>
    <cellStyle name="常规 11 2 2 5" xfId="104"/>
    <cellStyle name="常规 11 2 3" xfId="105"/>
    <cellStyle name="常规 11 2 3 2" xfId="106"/>
    <cellStyle name="常规 11 2 4" xfId="107"/>
    <cellStyle name="常规 11 3" xfId="108"/>
    <cellStyle name="常规 11 3 2" xfId="109"/>
    <cellStyle name="常规 11 4" xfId="110"/>
    <cellStyle name="常规 11 4 2" xfId="111"/>
    <cellStyle name="常规 11 5" xfId="112"/>
    <cellStyle name="常规 11 6" xfId="113"/>
    <cellStyle name="常规 12" xfId="114"/>
    <cellStyle name="常规 12 2" xfId="115"/>
    <cellStyle name="常规 12 3" xfId="116"/>
    <cellStyle name="常规 13" xfId="117"/>
    <cellStyle name="常规 14" xfId="118"/>
    <cellStyle name="常规 20" xfId="119"/>
    <cellStyle name="常规 15" xfId="120"/>
    <cellStyle name="常规 21" xfId="121"/>
    <cellStyle name="常规 16" xfId="122"/>
    <cellStyle name="常规 6 4 2" xfId="123"/>
    <cellStyle name="常规 22" xfId="124"/>
    <cellStyle name="常规 17" xfId="125"/>
    <cellStyle name="常规 6 4 3" xfId="126"/>
    <cellStyle name="常规 18" xfId="127"/>
    <cellStyle name="常规 6 4 4" xfId="128"/>
    <cellStyle name="常规 24" xfId="129"/>
    <cellStyle name="常规 19" xfId="130"/>
    <cellStyle name="常规 2" xfId="131"/>
    <cellStyle name="常规 2 10" xfId="132"/>
    <cellStyle name="常规 2 2" xfId="133"/>
    <cellStyle name="常规 42" xfId="134"/>
    <cellStyle name="常规 2 2 2" xfId="135"/>
    <cellStyle name="常规 2 2 2 2" xfId="136"/>
    <cellStyle name="常规 2 2 3" xfId="137"/>
    <cellStyle name="常规 2 2 3 2" xfId="138"/>
    <cellStyle name="常规 2 2_一周检修工作计划" xfId="139"/>
    <cellStyle name="常规 2 3" xfId="140"/>
    <cellStyle name="常规 2 4" xfId="141"/>
    <cellStyle name="常规 3" xfId="142"/>
    <cellStyle name="常规 3 10" xfId="143"/>
    <cellStyle name="常规 3 2" xfId="144"/>
    <cellStyle name="常规 3 2 2" xfId="145"/>
    <cellStyle name="常规 3 2 2 2" xfId="146"/>
    <cellStyle name="常规 3 2 2 2 2" xfId="147"/>
    <cellStyle name="常规 3 2 2 2 2 2 2" xfId="148"/>
    <cellStyle name="常规 3 2 2 2 2 2 3" xfId="149"/>
    <cellStyle name="常规 3 2 2 2 2 3" xfId="150"/>
    <cellStyle name="常规 3 2 2 2 2 4" xfId="151"/>
    <cellStyle name="常规 3 2 2 2 3" xfId="152"/>
    <cellStyle name="常规 6 4 2 6" xfId="153"/>
    <cellStyle name="常规 5 2 7 2 2" xfId="154"/>
    <cellStyle name="常规 3 2 2 3" xfId="155"/>
    <cellStyle name="常规 3 2 2 3 2" xfId="156"/>
    <cellStyle name="常规 70" xfId="157"/>
    <cellStyle name="常规 3 2 2 4" xfId="158"/>
    <cellStyle name="常规 3 2 2 4 2" xfId="159"/>
    <cellStyle name="常规 3 2 2 5" xfId="160"/>
    <cellStyle name="常规 3 2 3" xfId="161"/>
    <cellStyle name="常规 3 2 3 2" xfId="162"/>
    <cellStyle name="常规 3 2 4" xfId="163"/>
    <cellStyle name="常规 3 2 4 2" xfId="164"/>
    <cellStyle name="常规 3 2 5" xfId="165"/>
    <cellStyle name="常规 3 3" xfId="166"/>
    <cellStyle name="常规 3 5" xfId="167"/>
    <cellStyle name="常规 3 5 2" xfId="168"/>
    <cellStyle name="常规 3 5 2 2" xfId="169"/>
    <cellStyle name="常规 3 5 3" xfId="170"/>
    <cellStyle name="常规 3 6" xfId="171"/>
    <cellStyle name="常规 3 6 2" xfId="172"/>
    <cellStyle name="常规 3 9" xfId="173"/>
    <cellStyle name="常规 5 3 2 2" xfId="174"/>
    <cellStyle name="常规 4" xfId="175"/>
    <cellStyle name="常规 5 3 2 2 2" xfId="176"/>
    <cellStyle name="常规 4 2" xfId="177"/>
    <cellStyle name="常规 46" xfId="178"/>
    <cellStyle name="常规 5 3 2 3" xfId="179"/>
    <cellStyle name="常规 5" xfId="180"/>
    <cellStyle name="常规 5 2 2 2 2" xfId="181"/>
    <cellStyle name="常规 5 2 2 2 3" xfId="182"/>
    <cellStyle name="常规 5 2 2 3" xfId="183"/>
    <cellStyle name="常规 7 2 3" xfId="184"/>
    <cellStyle name="常规 5 2 3 2" xfId="185"/>
    <cellStyle name="常规 7 2 3 2" xfId="186"/>
    <cellStyle name="常规 5 2 3 2 2" xfId="187"/>
    <cellStyle name="常规 7 2 4" xfId="188"/>
    <cellStyle name="常规 5 2 3 3" xfId="189"/>
    <cellStyle name="样式 1" xfId="190"/>
    <cellStyle name="常规 7 2 4 2" xfId="191"/>
    <cellStyle name="常规 5 2 3 3 2" xfId="192"/>
    <cellStyle name="常规 7 2 5" xfId="193"/>
    <cellStyle name="常规 5 2 3 4" xfId="194"/>
    <cellStyle name="常规 5 2 7" xfId="195"/>
    <cellStyle name="常规 5 2 7 2" xfId="196"/>
    <cellStyle name="常规 5 2 7 3" xfId="197"/>
    <cellStyle name="常规 5 3" xfId="198"/>
    <cellStyle name="常规 5 3 2" xfId="199"/>
    <cellStyle name="常规 6 2" xfId="200"/>
    <cellStyle name="常规 5 3 2 4 2" xfId="201"/>
    <cellStyle name="常规 7" xfId="202"/>
    <cellStyle name="常规 5 3 2 5" xfId="203"/>
    <cellStyle name="常规 5 3 3" xfId="204"/>
    <cellStyle name="常规 5 3 3 2" xfId="205"/>
    <cellStyle name="常规 5 3 3 2 2" xfId="206"/>
    <cellStyle name="常规 5 3 3 3" xfId="207"/>
    <cellStyle name="常规 5 3 3 3 2" xfId="208"/>
    <cellStyle name="常规 5 3 3 4" xfId="209"/>
    <cellStyle name="常规 5 3 4" xfId="210"/>
    <cellStyle name="常规 5 4" xfId="211"/>
    <cellStyle name="常规 50" xfId="212"/>
    <cellStyle name="常规 52" xfId="213"/>
    <cellStyle name="常规 6 4 2 3" xfId="214"/>
    <cellStyle name="常规 56" xfId="215"/>
    <cellStyle name="常规 6 4 2 4" xfId="216"/>
    <cellStyle name="常规 57" xfId="217"/>
    <cellStyle name="常规 6 4" xfId="218"/>
    <cellStyle name="常规 6 4 2 2" xfId="219"/>
    <cellStyle name="常规 6 4 2 2 2" xfId="220"/>
    <cellStyle name="常规 6 4 2 2 3" xfId="221"/>
    <cellStyle name="常规 6 4 3 2" xfId="222"/>
    <cellStyle name="常规 6 4 3 2 2" xfId="223"/>
    <cellStyle name="常规 6 4 3 3" xfId="224"/>
    <cellStyle name="常规 6 4 4 2" xfId="225"/>
    <cellStyle name="常规 6 4 5" xfId="226"/>
    <cellStyle name="常规 7 2" xfId="227"/>
    <cellStyle name="常规 7 2 2" xfId="228"/>
    <cellStyle name="常规 7 2 2 2" xfId="229"/>
    <cellStyle name="常规 7 5" xfId="230"/>
    <cellStyle name="常规 7 5 2" xfId="231"/>
    <cellStyle name="常规 7 5 3" xfId="232"/>
    <cellStyle name="常规 7 5 3 2" xfId="233"/>
    <cellStyle name="常规 7 5 4" xfId="234"/>
    <cellStyle name="常规 8" xfId="235"/>
    <cellStyle name="常规 8 3 2" xfId="236"/>
    <cellStyle name="常规 8 3 2 2" xfId="237"/>
    <cellStyle name="常规 8 3 3" xfId="238"/>
    <cellStyle name="常规 8 3 3 2" xfId="239"/>
    <cellStyle name="常规 8 3 4" xfId="240"/>
    <cellStyle name="常规 9" xfId="241"/>
    <cellStyle name="常规 9 2" xfId="242"/>
    <cellStyle name="常规 91" xfId="243"/>
    <cellStyle name="常规 92" xfId="244"/>
    <cellStyle name="常规 93" xfId="245"/>
    <cellStyle name="常规 94" xfId="246"/>
    <cellStyle name="好_一周检修工作计划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pane xSplit="3" ySplit="3" topLeftCell="D4" activePane="bottomRight" state="frozen"/>
      <selection pane="bottomRight" activeCell="G8" sqref="G8"/>
    </sheetView>
  </sheetViews>
  <sheetFormatPr defaultColWidth="0" defaultRowHeight="0" customHeight="1" zeroHeight="1"/>
  <cols>
    <col min="1" max="1" width="3.50390625" style="3" customWidth="1"/>
    <col min="2" max="2" width="6.25390625" style="3" customWidth="1"/>
    <col min="3" max="3" width="12.50390625" style="3" customWidth="1"/>
    <col min="4" max="4" width="10.125" style="3" customWidth="1"/>
    <col min="5" max="5" width="35.875" style="3" customWidth="1"/>
    <col min="6" max="6" width="19.375" style="3" customWidth="1"/>
    <col min="7" max="7" width="15.00390625" style="3" customWidth="1"/>
    <col min="8" max="8" width="14.75390625" style="3" customWidth="1"/>
    <col min="9" max="9" width="14.25390625" style="3" customWidth="1"/>
    <col min="10" max="10" width="14.75390625" style="3" customWidth="1"/>
    <col min="11" max="11" width="14.25390625" style="3" customWidth="1"/>
    <col min="12" max="12" width="7.125" style="3" customWidth="1"/>
    <col min="13" max="13" width="7.25390625" style="4" customWidth="1"/>
    <col min="14" max="14" width="11.125" style="3" customWidth="1"/>
    <col min="15" max="18" width="9.00390625" style="3" customWidth="1"/>
    <col min="19" max="19" width="15.625" style="5" customWidth="1"/>
    <col min="20" max="254" width="15.625" style="3" hidden="1" customWidth="1"/>
    <col min="255" max="16384" width="0" style="3" hidden="1" customWidth="1"/>
  </cols>
  <sheetData>
    <row r="1" spans="1:18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" customFormat="1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11</v>
      </c>
      <c r="M3" s="21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5"/>
    </row>
    <row r="4" spans="1:19" s="1" customFormat="1" ht="36" customHeight="1">
      <c r="A4" s="3">
        <v>1</v>
      </c>
      <c r="B4" s="8" t="s">
        <v>18</v>
      </c>
      <c r="C4" s="9" t="s">
        <v>19</v>
      </c>
      <c r="D4" s="8" t="s">
        <v>20</v>
      </c>
      <c r="E4" s="8" t="s">
        <v>21</v>
      </c>
      <c r="F4" s="9" t="s">
        <v>22</v>
      </c>
      <c r="G4" s="8" t="s">
        <v>23</v>
      </c>
      <c r="H4" s="10">
        <v>44276.34722222222</v>
      </c>
      <c r="I4" s="10">
        <v>44276.569444444445</v>
      </c>
      <c r="J4" s="10">
        <v>44276.354166666664</v>
      </c>
      <c r="K4" s="10">
        <v>44276.5625</v>
      </c>
      <c r="L4" s="9">
        <v>1</v>
      </c>
      <c r="M4" s="22">
        <f>(I4-H4)*L4*24</f>
        <v>5.333333333430346</v>
      </c>
      <c r="N4" s="8" t="s">
        <v>24</v>
      </c>
      <c r="O4" s="8" t="s">
        <v>25</v>
      </c>
      <c r="P4" s="8" t="s">
        <v>26</v>
      </c>
      <c r="Q4" s="8" t="s">
        <v>27</v>
      </c>
      <c r="R4" s="8" t="s">
        <v>28</v>
      </c>
      <c r="S4" s="5"/>
    </row>
    <row r="5" spans="1:19" s="2" customFormat="1" ht="36" customHeight="1">
      <c r="A5" s="3">
        <v>2</v>
      </c>
      <c r="B5" s="8" t="s">
        <v>29</v>
      </c>
      <c r="C5" s="9" t="s">
        <v>30</v>
      </c>
      <c r="D5" s="8" t="s">
        <v>20</v>
      </c>
      <c r="E5" s="11" t="s">
        <v>31</v>
      </c>
      <c r="F5" s="8" t="s">
        <v>32</v>
      </c>
      <c r="G5" s="8" t="s">
        <v>33</v>
      </c>
      <c r="H5" s="12">
        <v>44277.34722222222</v>
      </c>
      <c r="I5" s="12">
        <v>44277.569444444445</v>
      </c>
      <c r="J5" s="12">
        <v>44277.354166666664</v>
      </c>
      <c r="K5" s="12">
        <v>44277.5625</v>
      </c>
      <c r="L5" s="8">
        <v>2</v>
      </c>
      <c r="M5" s="22">
        <f aca="true" t="shared" si="0" ref="M5:M20">(I5-H5)*L5*24</f>
        <v>10.666666666860692</v>
      </c>
      <c r="N5" s="8" t="s">
        <v>34</v>
      </c>
      <c r="O5" s="8" t="s">
        <v>35</v>
      </c>
      <c r="P5" s="8" t="s">
        <v>26</v>
      </c>
      <c r="Q5" s="9" t="s">
        <v>27</v>
      </c>
      <c r="R5" s="9" t="s">
        <v>36</v>
      </c>
      <c r="S5" s="5"/>
    </row>
    <row r="6" spans="1:18" s="1" customFormat="1" ht="36" customHeight="1">
      <c r="A6" s="3">
        <v>3</v>
      </c>
      <c r="B6" s="8" t="s">
        <v>37</v>
      </c>
      <c r="C6" s="8" t="s">
        <v>38</v>
      </c>
      <c r="D6" s="8" t="s">
        <v>20</v>
      </c>
      <c r="E6" s="11" t="s">
        <v>39</v>
      </c>
      <c r="F6" s="8" t="s">
        <v>40</v>
      </c>
      <c r="G6" s="8" t="s">
        <v>41</v>
      </c>
      <c r="H6" s="13">
        <v>44278.34027777778</v>
      </c>
      <c r="I6" s="13">
        <v>44278.604166666664</v>
      </c>
      <c r="J6" s="13">
        <v>44278.34722222222</v>
      </c>
      <c r="K6" s="13">
        <v>44278.59722222222</v>
      </c>
      <c r="L6" s="8">
        <v>1</v>
      </c>
      <c r="M6" s="22">
        <f t="shared" si="0"/>
        <v>6.3333333331975155</v>
      </c>
      <c r="N6" s="8" t="s">
        <v>42</v>
      </c>
      <c r="O6" s="8" t="s">
        <v>43</v>
      </c>
      <c r="P6" s="8" t="s">
        <v>26</v>
      </c>
      <c r="Q6" s="8" t="s">
        <v>27</v>
      </c>
      <c r="R6" s="8" t="s">
        <v>44</v>
      </c>
    </row>
    <row r="7" spans="1:18" s="1" customFormat="1" ht="36" customHeight="1">
      <c r="A7" s="3">
        <v>4</v>
      </c>
      <c r="B7" s="8" t="s">
        <v>45</v>
      </c>
      <c r="C7" s="8" t="s">
        <v>46</v>
      </c>
      <c r="D7" s="8" t="s">
        <v>20</v>
      </c>
      <c r="E7" s="8" t="s">
        <v>47</v>
      </c>
      <c r="F7" s="9" t="s">
        <v>48</v>
      </c>
      <c r="G7" s="8" t="s">
        <v>49</v>
      </c>
      <c r="H7" s="13">
        <v>44278.34722222222</v>
      </c>
      <c r="I7" s="13">
        <v>44278.569444444445</v>
      </c>
      <c r="J7" s="13">
        <v>44278.354166666664</v>
      </c>
      <c r="K7" s="13">
        <v>44278.5625</v>
      </c>
      <c r="L7" s="8">
        <v>1</v>
      </c>
      <c r="M7" s="22">
        <f t="shared" si="0"/>
        <v>5.333333333430346</v>
      </c>
      <c r="N7" s="8" t="s">
        <v>42</v>
      </c>
      <c r="O7" s="8" t="s">
        <v>50</v>
      </c>
      <c r="P7" s="8" t="s">
        <v>26</v>
      </c>
      <c r="Q7" s="8" t="s">
        <v>27</v>
      </c>
      <c r="R7" s="8" t="s">
        <v>51</v>
      </c>
    </row>
    <row r="8" spans="1:19" s="1" customFormat="1" ht="36" customHeight="1">
      <c r="A8" s="3">
        <v>5</v>
      </c>
      <c r="B8" s="9" t="s">
        <v>52</v>
      </c>
      <c r="C8" s="9" t="s">
        <v>53</v>
      </c>
      <c r="D8" s="9" t="s">
        <v>20</v>
      </c>
      <c r="E8" s="9" t="s">
        <v>54</v>
      </c>
      <c r="F8" s="9" t="s">
        <v>55</v>
      </c>
      <c r="G8" s="8" t="s">
        <v>56</v>
      </c>
      <c r="H8" s="12">
        <v>44278.305555555555</v>
      </c>
      <c r="I8" s="12">
        <v>44278.34027777778</v>
      </c>
      <c r="J8" s="12">
        <v>44278.3125</v>
      </c>
      <c r="K8" s="12">
        <v>44278.333333333336</v>
      </c>
      <c r="L8" s="9">
        <v>13</v>
      </c>
      <c r="M8" s="22">
        <f t="shared" si="0"/>
        <v>10.8333333345945</v>
      </c>
      <c r="N8" s="9" t="s">
        <v>34</v>
      </c>
      <c r="O8" s="9" t="s">
        <v>25</v>
      </c>
      <c r="P8" s="9" t="s">
        <v>26</v>
      </c>
      <c r="Q8" s="9" t="s">
        <v>27</v>
      </c>
      <c r="R8" s="9" t="s">
        <v>36</v>
      </c>
      <c r="S8" s="5"/>
    </row>
    <row r="9" spans="1:19" s="1" customFormat="1" ht="36" customHeight="1">
      <c r="A9" s="3">
        <v>6</v>
      </c>
      <c r="B9" s="9" t="s">
        <v>52</v>
      </c>
      <c r="C9" s="9" t="s">
        <v>57</v>
      </c>
      <c r="D9" s="9" t="s">
        <v>20</v>
      </c>
      <c r="E9" s="14" t="s">
        <v>58</v>
      </c>
      <c r="F9" s="9" t="s">
        <v>59</v>
      </c>
      <c r="G9" s="8" t="s">
        <v>56</v>
      </c>
      <c r="H9" s="12">
        <v>44278.34375</v>
      </c>
      <c r="I9" s="12">
        <v>44278.697916666664</v>
      </c>
      <c r="J9" s="12">
        <v>44278.354166666664</v>
      </c>
      <c r="K9" s="12">
        <v>44278.6875</v>
      </c>
      <c r="L9" s="9">
        <v>1</v>
      </c>
      <c r="M9" s="22">
        <f t="shared" si="0"/>
        <v>8.499999999941792</v>
      </c>
      <c r="N9" s="9" t="s">
        <v>34</v>
      </c>
      <c r="O9" s="9" t="s">
        <v>25</v>
      </c>
      <c r="P9" s="9" t="s">
        <v>26</v>
      </c>
      <c r="Q9" s="9" t="s">
        <v>27</v>
      </c>
      <c r="R9" s="9" t="s">
        <v>36</v>
      </c>
      <c r="S9" s="5"/>
    </row>
    <row r="10" spans="1:19" s="1" customFormat="1" ht="36" customHeight="1">
      <c r="A10" s="3">
        <v>7</v>
      </c>
      <c r="B10" s="9" t="s">
        <v>52</v>
      </c>
      <c r="C10" s="9" t="s">
        <v>53</v>
      </c>
      <c r="D10" s="9" t="s">
        <v>20</v>
      </c>
      <c r="E10" s="15"/>
      <c r="F10" s="9" t="s">
        <v>60</v>
      </c>
      <c r="G10" s="8" t="s">
        <v>56</v>
      </c>
      <c r="H10" s="12">
        <v>44278.34375</v>
      </c>
      <c r="I10" s="12">
        <v>44278.697916666664</v>
      </c>
      <c r="J10" s="12">
        <v>44278.354166666664</v>
      </c>
      <c r="K10" s="12">
        <v>44278.6875</v>
      </c>
      <c r="L10" s="9">
        <v>4</v>
      </c>
      <c r="M10" s="22">
        <f t="shared" si="0"/>
        <v>33.99999999976717</v>
      </c>
      <c r="N10" s="9" t="s">
        <v>34</v>
      </c>
      <c r="O10" s="9" t="s">
        <v>25</v>
      </c>
      <c r="P10" s="9" t="s">
        <v>26</v>
      </c>
      <c r="Q10" s="9" t="s">
        <v>27</v>
      </c>
      <c r="R10" s="9" t="s">
        <v>36</v>
      </c>
      <c r="S10" s="5"/>
    </row>
    <row r="11" spans="1:19" s="1" customFormat="1" ht="36" customHeight="1">
      <c r="A11" s="3">
        <v>8</v>
      </c>
      <c r="B11" s="8" t="s">
        <v>61</v>
      </c>
      <c r="C11" s="8" t="s">
        <v>62</v>
      </c>
      <c r="D11" s="8" t="s">
        <v>20</v>
      </c>
      <c r="E11" s="11" t="s">
        <v>63</v>
      </c>
      <c r="F11" s="8" t="s">
        <v>64</v>
      </c>
      <c r="G11" s="8" t="s">
        <v>65</v>
      </c>
      <c r="H11" s="13">
        <v>44279.34722222222</v>
      </c>
      <c r="I11" s="13">
        <v>44279.59027777778</v>
      </c>
      <c r="J11" s="13">
        <v>44279.354166666664</v>
      </c>
      <c r="K11" s="13">
        <v>44279.583333333336</v>
      </c>
      <c r="L11" s="8">
        <v>1</v>
      </c>
      <c r="M11" s="22">
        <f t="shared" si="0"/>
        <v>5.833333333488554</v>
      </c>
      <c r="N11" s="8" t="s">
        <v>42</v>
      </c>
      <c r="O11" s="8" t="s">
        <v>43</v>
      </c>
      <c r="P11" s="8" t="s">
        <v>26</v>
      </c>
      <c r="Q11" s="8" t="s">
        <v>27</v>
      </c>
      <c r="R11" s="8" t="s">
        <v>44</v>
      </c>
      <c r="S11" s="5"/>
    </row>
    <row r="12" spans="1:19" s="1" customFormat="1" ht="36" customHeight="1">
      <c r="A12" s="3">
        <v>9</v>
      </c>
      <c r="B12" s="9" t="s">
        <v>45</v>
      </c>
      <c r="C12" s="9" t="s">
        <v>66</v>
      </c>
      <c r="D12" s="9" t="s">
        <v>20</v>
      </c>
      <c r="E12" s="9" t="s">
        <v>67</v>
      </c>
      <c r="F12" s="9" t="s">
        <v>68</v>
      </c>
      <c r="G12" s="9" t="s">
        <v>69</v>
      </c>
      <c r="H12" s="10">
        <v>44279.34027777778</v>
      </c>
      <c r="I12" s="10">
        <v>44279.458333333336</v>
      </c>
      <c r="J12" s="10">
        <v>44279.34722222222</v>
      </c>
      <c r="K12" s="10">
        <v>44279.45138888889</v>
      </c>
      <c r="L12" s="9">
        <v>3</v>
      </c>
      <c r="M12" s="22">
        <f t="shared" si="0"/>
        <v>8.499999999941792</v>
      </c>
      <c r="N12" s="9" t="s">
        <v>70</v>
      </c>
      <c r="O12" s="9" t="s">
        <v>71</v>
      </c>
      <c r="P12" s="9" t="s">
        <v>26</v>
      </c>
      <c r="Q12" s="9" t="s">
        <v>27</v>
      </c>
      <c r="R12" s="9" t="s">
        <v>72</v>
      </c>
      <c r="S12" s="5"/>
    </row>
    <row r="13" spans="1:19" s="1" customFormat="1" ht="36" customHeight="1">
      <c r="A13" s="3">
        <v>10</v>
      </c>
      <c r="B13" s="8" t="s">
        <v>73</v>
      </c>
      <c r="C13" s="8" t="s">
        <v>74</v>
      </c>
      <c r="D13" s="8" t="s">
        <v>20</v>
      </c>
      <c r="E13" s="8" t="s">
        <v>75</v>
      </c>
      <c r="F13" s="8" t="s">
        <v>76</v>
      </c>
      <c r="G13" s="8" t="s">
        <v>77</v>
      </c>
      <c r="H13" s="13">
        <v>44280.34027777778</v>
      </c>
      <c r="I13" s="13">
        <v>44280.583333333336</v>
      </c>
      <c r="J13" s="13">
        <v>44280.34722222222</v>
      </c>
      <c r="K13" s="13">
        <v>44280.57638888889</v>
      </c>
      <c r="L13" s="8">
        <v>3</v>
      </c>
      <c r="M13" s="22">
        <f t="shared" si="0"/>
        <v>17.499999999941792</v>
      </c>
      <c r="N13" s="8" t="s">
        <v>42</v>
      </c>
      <c r="O13" s="8" t="s">
        <v>43</v>
      </c>
      <c r="P13" s="8" t="s">
        <v>26</v>
      </c>
      <c r="Q13" s="8" t="s">
        <v>27</v>
      </c>
      <c r="R13" s="8" t="s">
        <v>51</v>
      </c>
      <c r="S13" s="5"/>
    </row>
    <row r="14" spans="1:19" s="1" customFormat="1" ht="36" customHeight="1">
      <c r="A14" s="3">
        <v>11</v>
      </c>
      <c r="B14" s="8" t="s">
        <v>78</v>
      </c>
      <c r="C14" s="8" t="s">
        <v>79</v>
      </c>
      <c r="D14" s="8" t="s">
        <v>20</v>
      </c>
      <c r="E14" s="8" t="s">
        <v>80</v>
      </c>
      <c r="F14" s="8" t="s">
        <v>81</v>
      </c>
      <c r="G14" s="8" t="s">
        <v>82</v>
      </c>
      <c r="H14" s="13">
        <v>44280.34722222222</v>
      </c>
      <c r="I14" s="13">
        <v>44280.569444444445</v>
      </c>
      <c r="J14" s="13">
        <v>44280.354166666664</v>
      </c>
      <c r="K14" s="13">
        <v>44280.5625</v>
      </c>
      <c r="L14" s="8">
        <v>2</v>
      </c>
      <c r="M14" s="22">
        <f t="shared" si="0"/>
        <v>10.666666666860692</v>
      </c>
      <c r="N14" s="8" t="s">
        <v>24</v>
      </c>
      <c r="O14" s="8" t="s">
        <v>83</v>
      </c>
      <c r="P14" s="8" t="s">
        <v>26</v>
      </c>
      <c r="Q14" s="8" t="s">
        <v>27</v>
      </c>
      <c r="R14" s="8" t="s">
        <v>28</v>
      </c>
      <c r="S14" s="5"/>
    </row>
    <row r="15" spans="1:19" s="1" customFormat="1" ht="36" customHeight="1">
      <c r="A15" s="3">
        <v>12</v>
      </c>
      <c r="B15" s="8" t="s">
        <v>84</v>
      </c>
      <c r="C15" s="16" t="s">
        <v>85</v>
      </c>
      <c r="D15" s="16" t="s">
        <v>20</v>
      </c>
      <c r="E15" s="17" t="s">
        <v>86</v>
      </c>
      <c r="F15" s="17" t="s">
        <v>87</v>
      </c>
      <c r="G15" s="17" t="s">
        <v>88</v>
      </c>
      <c r="H15" s="18">
        <v>44280.354166666664</v>
      </c>
      <c r="I15" s="18">
        <v>44280.57638888889</v>
      </c>
      <c r="J15" s="18">
        <v>44280.36111111111</v>
      </c>
      <c r="K15" s="18">
        <v>44280.569444444445</v>
      </c>
      <c r="L15" s="16">
        <v>2</v>
      </c>
      <c r="M15" s="22">
        <f t="shared" si="0"/>
        <v>10.666666666860692</v>
      </c>
      <c r="N15" s="17" t="s">
        <v>34</v>
      </c>
      <c r="O15" s="17" t="s">
        <v>43</v>
      </c>
      <c r="P15" s="9" t="s">
        <v>26</v>
      </c>
      <c r="Q15" s="9" t="s">
        <v>27</v>
      </c>
      <c r="R15" s="9" t="s">
        <v>36</v>
      </c>
      <c r="S15" s="5"/>
    </row>
    <row r="16" spans="1:19" s="1" customFormat="1" ht="36" customHeight="1">
      <c r="A16" s="3">
        <v>13</v>
      </c>
      <c r="B16" s="8" t="s">
        <v>18</v>
      </c>
      <c r="C16" s="8" t="s">
        <v>89</v>
      </c>
      <c r="D16" s="8" t="s">
        <v>20</v>
      </c>
      <c r="E16" s="8" t="s">
        <v>90</v>
      </c>
      <c r="F16" s="8" t="s">
        <v>91</v>
      </c>
      <c r="G16" s="8" t="s">
        <v>92</v>
      </c>
      <c r="H16" s="13">
        <v>44281.34722222222</v>
      </c>
      <c r="I16" s="13">
        <v>44281.569444444445</v>
      </c>
      <c r="J16" s="13">
        <v>44281.354166666664</v>
      </c>
      <c r="K16" s="13">
        <v>44281.5625</v>
      </c>
      <c r="L16" s="8">
        <v>2</v>
      </c>
      <c r="M16" s="22">
        <f t="shared" si="0"/>
        <v>10.666666666860692</v>
      </c>
      <c r="N16" s="8" t="s">
        <v>24</v>
      </c>
      <c r="O16" s="8" t="s">
        <v>25</v>
      </c>
      <c r="P16" s="8" t="s">
        <v>26</v>
      </c>
      <c r="Q16" s="8" t="s">
        <v>27</v>
      </c>
      <c r="R16" s="8" t="s">
        <v>28</v>
      </c>
      <c r="S16" s="5"/>
    </row>
    <row r="17" spans="1:19" s="1" customFormat="1" ht="36" customHeight="1">
      <c r="A17" s="3">
        <v>14</v>
      </c>
      <c r="B17" s="8" t="s">
        <v>93</v>
      </c>
      <c r="C17" s="8" t="s">
        <v>94</v>
      </c>
      <c r="D17" s="8" t="s">
        <v>20</v>
      </c>
      <c r="E17" s="8" t="s">
        <v>95</v>
      </c>
      <c r="F17" s="8" t="s">
        <v>96</v>
      </c>
      <c r="G17" s="8" t="s">
        <v>97</v>
      </c>
      <c r="H17" s="13">
        <v>44281.333333333336</v>
      </c>
      <c r="I17" s="13">
        <v>44281.555555555555</v>
      </c>
      <c r="J17" s="13">
        <v>44281.34027777778</v>
      </c>
      <c r="K17" s="13">
        <v>44281.54861111111</v>
      </c>
      <c r="L17" s="8">
        <v>1</v>
      </c>
      <c r="M17" s="22">
        <f t="shared" si="0"/>
        <v>5.333333333255723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5"/>
    </row>
    <row r="18" spans="1:19" s="1" customFormat="1" ht="36" customHeight="1">
      <c r="A18" s="3">
        <v>15</v>
      </c>
      <c r="B18" s="9" t="s">
        <v>29</v>
      </c>
      <c r="C18" s="9" t="s">
        <v>98</v>
      </c>
      <c r="D18" s="9" t="s">
        <v>20</v>
      </c>
      <c r="E18" s="13" t="s">
        <v>99</v>
      </c>
      <c r="F18" s="13" t="s">
        <v>100</v>
      </c>
      <c r="G18" s="13" t="s">
        <v>101</v>
      </c>
      <c r="H18" s="12">
        <v>44281.34027777778</v>
      </c>
      <c r="I18" s="12">
        <v>44281.645833333336</v>
      </c>
      <c r="J18" s="12">
        <v>44281.34722222222</v>
      </c>
      <c r="K18" s="12">
        <v>44281.63888888889</v>
      </c>
      <c r="L18" s="8">
        <v>1</v>
      </c>
      <c r="M18" s="22">
        <f t="shared" si="0"/>
        <v>7.333333333313931</v>
      </c>
      <c r="N18" s="9" t="s">
        <v>34</v>
      </c>
      <c r="O18" s="9" t="s">
        <v>35</v>
      </c>
      <c r="P18" s="9" t="s">
        <v>26</v>
      </c>
      <c r="Q18" s="9" t="s">
        <v>27</v>
      </c>
      <c r="R18" s="9" t="s">
        <v>36</v>
      </c>
      <c r="S18" s="5"/>
    </row>
    <row r="19" spans="1:19" s="1" customFormat="1" ht="36" customHeight="1">
      <c r="A19" s="3">
        <v>16</v>
      </c>
      <c r="B19" s="9" t="s">
        <v>52</v>
      </c>
      <c r="C19" s="9" t="s">
        <v>102</v>
      </c>
      <c r="D19" s="9" t="s">
        <v>20</v>
      </c>
      <c r="E19" s="19" t="s">
        <v>103</v>
      </c>
      <c r="F19" s="9" t="s">
        <v>104</v>
      </c>
      <c r="G19" s="13" t="s">
        <v>105</v>
      </c>
      <c r="H19" s="12">
        <v>44282.32638888889</v>
      </c>
      <c r="I19" s="12">
        <v>44282.72222222222</v>
      </c>
      <c r="J19" s="12">
        <v>44282.34027777778</v>
      </c>
      <c r="K19" s="12">
        <v>44282.71527777778</v>
      </c>
      <c r="L19" s="9">
        <v>1</v>
      </c>
      <c r="M19" s="22">
        <f t="shared" si="0"/>
        <v>9.499999999883585</v>
      </c>
      <c r="N19" s="9" t="s">
        <v>34</v>
      </c>
      <c r="O19" s="8" t="s">
        <v>106</v>
      </c>
      <c r="P19" s="9" t="s">
        <v>26</v>
      </c>
      <c r="Q19" s="9" t="s">
        <v>27</v>
      </c>
      <c r="R19" s="9" t="s">
        <v>36</v>
      </c>
      <c r="S19" s="5"/>
    </row>
    <row r="20" spans="1:19" s="1" customFormat="1" ht="36" customHeight="1">
      <c r="A20" s="3">
        <v>17</v>
      </c>
      <c r="B20" s="9" t="s">
        <v>29</v>
      </c>
      <c r="C20" s="9" t="s">
        <v>107</v>
      </c>
      <c r="D20" s="9" t="s">
        <v>20</v>
      </c>
      <c r="E20" s="19" t="s">
        <v>108</v>
      </c>
      <c r="F20" s="9" t="s">
        <v>109</v>
      </c>
      <c r="G20" s="13" t="s">
        <v>110</v>
      </c>
      <c r="H20" s="12">
        <v>44282.32638888889</v>
      </c>
      <c r="I20" s="12">
        <v>44282.72222222222</v>
      </c>
      <c r="J20" s="12">
        <v>44282.333333333336</v>
      </c>
      <c r="K20" s="12">
        <v>44282.708333333336</v>
      </c>
      <c r="L20" s="9">
        <v>1</v>
      </c>
      <c r="M20" s="22">
        <f t="shared" si="0"/>
        <v>9.499999999883585</v>
      </c>
      <c r="N20" s="8" t="s">
        <v>34</v>
      </c>
      <c r="O20" s="8" t="s">
        <v>25</v>
      </c>
      <c r="P20" s="9" t="s">
        <v>26</v>
      </c>
      <c r="Q20" s="9" t="s">
        <v>27</v>
      </c>
      <c r="R20" s="9" t="s">
        <v>36</v>
      </c>
      <c r="S20" s="5"/>
    </row>
    <row r="21" spans="1:19" s="1" customFormat="1" ht="36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SUM(M4:M20)</f>
        <v>176.5000000015134</v>
      </c>
      <c r="N21" s="5"/>
      <c r="O21" s="5"/>
      <c r="P21" s="5"/>
      <c r="Q21" s="5"/>
      <c r="R21" s="5"/>
      <c r="S21" s="5"/>
    </row>
    <row r="22" spans="1:18" ht="409.5" customHeight="1" hidden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  <c r="O22" s="20"/>
      <c r="P22" s="20"/>
      <c r="Q22" s="20"/>
      <c r="R22" s="20"/>
    </row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</sheetData>
  <sheetProtection/>
  <autoFilter ref="A3:R21"/>
  <mergeCells count="3">
    <mergeCell ref="A1:R1"/>
    <mergeCell ref="A2:R2"/>
    <mergeCell ref="E9:E10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张乐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2021-03-15T00:43:33Z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