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406" activeTab="0"/>
  </bookViews>
  <sheets>
    <sheet name="国网浙江德清县供电有限公司一周电力检修（可靠性）通知" sheetId="1" r:id="rId1"/>
  </sheets>
  <definedNames>
    <definedName name="_xlnm._FilterDatabase" localSheetId="0" hidden="1">'国网浙江德清县供电有限公司一周电力检修（可靠性）通知'!$A$3:$R$21</definedName>
  </definedNames>
  <calcPr fullCalcOnLoad="1"/>
</workbook>
</file>

<file path=xl/sharedStrings.xml><?xml version="1.0" encoding="utf-8"?>
<sst xmlns="http://schemas.openxmlformats.org/spreadsheetml/2006/main" count="207" uniqueCount="116">
  <si>
    <t>国网浙江德清县供电有限公司一周电力检修预告</t>
  </si>
  <si>
    <r>
      <t>2021年</t>
    </r>
    <r>
      <rPr>
        <b/>
        <sz val="10"/>
        <rFont val="宋体"/>
        <family val="0"/>
      </rPr>
      <t>3月</t>
    </r>
    <r>
      <rPr>
        <b/>
        <sz val="10"/>
        <rFont val="宋体"/>
        <family val="0"/>
      </rPr>
      <t>15</t>
    </r>
    <r>
      <rPr>
        <b/>
        <sz val="10"/>
        <rFont val="宋体"/>
        <family val="0"/>
      </rPr>
      <t>日～2021年3月21日</t>
    </r>
  </si>
  <si>
    <t>序号</t>
  </si>
  <si>
    <t>变电所</t>
  </si>
  <si>
    <t>停电设备</t>
  </si>
  <si>
    <t>停役状态</t>
  </si>
  <si>
    <t>工作内容</t>
  </si>
  <si>
    <t>停电范围</t>
  </si>
  <si>
    <t>停电区域(用户信息）</t>
  </si>
  <si>
    <t>停电起始时间</t>
  </si>
  <si>
    <t>停电终止时间</t>
  </si>
  <si>
    <t>检修起始时间</t>
  </si>
  <si>
    <t>检修终止时间</t>
  </si>
  <si>
    <t>计划停电户数</t>
  </si>
  <si>
    <t>停电时户数</t>
  </si>
  <si>
    <t>申请单位</t>
  </si>
  <si>
    <t>施工单位</t>
  </si>
  <si>
    <t>天气影响</t>
  </si>
  <si>
    <t>风险等级</t>
  </si>
  <si>
    <t>到岗到位</t>
  </si>
  <si>
    <t>110kV上旺变</t>
  </si>
  <si>
    <t>10kV郭肈819线</t>
  </si>
  <si>
    <t>线路检修</t>
  </si>
  <si>
    <t>莫干溪谷双电源接入：10kV黎明813线56#杆带电安装开关一台，新装开关至新建赤安里电缆分支箱电缆制作并搭接，带电剪掉10kV郭肈819线郭肈联络线37#杆马头山支线落火线，带电拆除马头山支线0~1#杆导线3档，郭肈赤安里配变敷设YJV-3*70电缆90米改接至新建赤安里电缆分支箱；带电拆除原黎明817线57#杆赤安里支线开关及电缆，改接至新建赤安里电缆分支箱。</t>
  </si>
  <si>
    <t>停马山支线开关至线路末端</t>
  </si>
  <si>
    <t>浙江省湖州市德清县阜溪街道郭肇村</t>
  </si>
  <si>
    <t>武康供电所</t>
  </si>
  <si>
    <t>欣电王隆</t>
  </si>
  <si>
    <t>半天候</t>
  </si>
  <si>
    <t>二级风险</t>
  </si>
  <si>
    <t>王剑锋</t>
  </si>
  <si>
    <t>35kV永安变</t>
  </si>
  <si>
    <t>10kV祥和122线</t>
  </si>
  <si>
    <t xml:space="preserve">2021年武康增容、布点：1、武康群安小区红旗1#公变增容,配变250kVA增容至400kVA，配变终端令克更换，新装JP柜1台，低压进出线电缆更换。                       2、群安小区新华1#公变增容,配变250kVA增容至400kVA，配变终端令克更换，新装JP柜1台              3、群安小区新华2#公变增容,配变250kVA增容至400kVA，配变终端令克更换，新装JP柜1台。
</t>
  </si>
  <si>
    <t>停红旗1#公变终端令克至线路末端；停新华1#公变终端令克至线路末端；停新华2#公变终端令克至线路末端；</t>
  </si>
  <si>
    <t>浙江省湖州市德清县武康街道群安小区</t>
  </si>
  <si>
    <t>欣电农发</t>
  </si>
  <si>
    <t>王剑峰</t>
  </si>
  <si>
    <t>110kV德清变</t>
  </si>
  <si>
    <t>10kV金鹅412线</t>
  </si>
  <si>
    <t>莫舞路南延段10kV金鹅412线新琪圩支线线路搬迁工程：10kV金鹅412线卜家湾支线5#、6#杆更换18米电杆2基</t>
  </si>
  <si>
    <t>停卜家湾支线跌落式熔断器至线路末端</t>
  </si>
  <si>
    <t>浙江省湖州市德清县康乾街道新琪村</t>
  </si>
  <si>
    <t>乾元供电所</t>
  </si>
  <si>
    <t>张亚</t>
  </si>
  <si>
    <t>110kV钟管变</t>
  </si>
  <si>
    <t>10kV审塘201线</t>
  </si>
  <si>
    <t>10kV审塘201线谢家角配变增容至400kVA。</t>
  </si>
  <si>
    <t>（停新李字圩支线令克至线路末端）</t>
  </si>
  <si>
    <t>浙江省湖州市德清县钟管镇审塘村、三墩村</t>
  </si>
  <si>
    <t>新市供电所</t>
  </si>
  <si>
    <t>杨云飞</t>
  </si>
  <si>
    <t>110kV新安变</t>
  </si>
  <si>
    <t>10kV勾里729线</t>
  </si>
  <si>
    <t>10kV勾里729线东墩配变增容400kVA，落地柜改挂箱，进出线更换。</t>
  </si>
  <si>
    <t>（停东墩分线令克至线路末端）</t>
  </si>
  <si>
    <t>浙江省湖州市德清县新安镇勾里村</t>
  </si>
  <si>
    <t>欣电鸿源</t>
  </si>
  <si>
    <t>110kV武康变</t>
  </si>
  <si>
    <t>10kV双山240线</t>
  </si>
  <si>
    <t>10kV青石274线光明街支线7#-8#杆消缺方案：永平路支线馈线柜电缆头重做并安装互感器</t>
  </si>
  <si>
    <t>停永平路3#环网单元永平路支线馈线柜至线路末端</t>
  </si>
  <si>
    <t>浙江省湖州市德清县武阜溪街道郭肇村、德清经济开发区建设发展有限公司、中国联通湖州分公司</t>
  </si>
  <si>
    <t>欣电建设</t>
  </si>
  <si>
    <t>110kV洋北变</t>
  </si>
  <si>
    <t>10kV董家779线</t>
  </si>
  <si>
    <t>湖州德清2021年雷甸地区公用变增容、布点及低压线路改造项目工程：1、10kV董家779线仲北支线8#杆雷甸东新仲北配变原200kVA配变增容400kVA配变1台，仲北配变原落地箱更换JP柜，三回路，带漏保。安装跌落式熔断器1组，带电班剪引线，带电班搭接引线</t>
  </si>
  <si>
    <t>停仲北配变终端跌落式熔断器至线路末端</t>
  </si>
  <si>
    <t>浙江省湖州市德清县雷甸镇东新村</t>
  </si>
  <si>
    <t>欣电智博</t>
  </si>
  <si>
    <t>110kV高林变</t>
  </si>
  <si>
    <t>10kV河塘664线</t>
  </si>
  <si>
    <t>10kV河塘664线、孟西666线1#-25#杆更换JKLYJ-240绝缘导线。河塘66410开关、孟西66610开关更换。</t>
  </si>
  <si>
    <t>（停新联环网单元66452开关至1#环网单元66453开关之间）</t>
  </si>
  <si>
    <t>浙江省湖州市德清县新市镇栎林村</t>
  </si>
  <si>
    <t>110kV雷甸变</t>
  </si>
  <si>
    <t>10kV武林453线</t>
  </si>
  <si>
    <t>湖州德清2021年雷甸地区公用变增容、布点及低压线路改造项目工程：10kV武林453线孙家角支线2#杆，原孙家角配变200kVA增容400kVA配变1台，更换标准化装置1套，原落地箱更换JP柜，带漏保，原低压进出线电缆更换</t>
  </si>
  <si>
    <t>停孙家角支线跌落式熔断器至线路末端</t>
  </si>
  <si>
    <t>浙江省湖州市德清县雷甸镇新利村</t>
  </si>
  <si>
    <t>10kV西庙669线</t>
  </si>
  <si>
    <t>10kV西庙669线河西斗配变增容400kVA，配电屏更换，进出线更换。</t>
  </si>
  <si>
    <t>（停河西斗终端令克至线路末端）</t>
  </si>
  <si>
    <t>浙江省湖州市德清县新安镇西庙桥村</t>
  </si>
  <si>
    <t>10kV后庄673线</t>
  </si>
  <si>
    <t>10kV后庄673线一队配变增容400kVA，落地柜改挂箱，进出线更换。</t>
  </si>
  <si>
    <t>（停一队终端令克至线路末端）</t>
  </si>
  <si>
    <t>浙江省湖州市德清县新市镇韶村村</t>
  </si>
  <si>
    <t>10kV施宅815线</t>
  </si>
  <si>
    <t>2021年武康农村增容、布点：武康龙胜张下畈配变增容，配变200kVA增容至400kVA。配变终端令克支柱式避雷器更换,原低压进线电缆调换为YJV22-0.6/1-4*240铜电缆，</t>
  </si>
  <si>
    <t>停武康龙胜张下畈配变终端令克至线路末端</t>
  </si>
  <si>
    <t>浙江省湖州市德清县阜溪街道龙胜村</t>
  </si>
  <si>
    <t>35kV庾村变</t>
  </si>
  <si>
    <t>10kV铜官115线</t>
  </si>
  <si>
    <t>2021年武康农村增容、布点：武康五四新湖塘里配变增容，160kVA增容至400kVA，配变终端令克支柱式避雷器更换，低压进线电缆更换。</t>
  </si>
  <si>
    <t>停新湖塘里配变终端令克至线路末端</t>
  </si>
  <si>
    <t>浙江省湖州市德清县阜溪街道五四村</t>
  </si>
  <si>
    <t>110kV舞阳变</t>
  </si>
  <si>
    <t>10kV水库323线</t>
  </si>
  <si>
    <t>二绕迁改：1、10kV水库323线西岑坞支线47#杆瑞广公司支线0杆至武康镇人民政府支线3#杆原导线改电缆，0#、3#杆YJV-150电缆搭接，2、瑞广工艺品配变、外贸猪场配变销户</t>
  </si>
  <si>
    <t>停瑞广公司支线令克至线路末端</t>
  </si>
  <si>
    <t>浙江省湖州市德清县舞阳街道对河口村</t>
  </si>
  <si>
    <t>10kV塘北450线</t>
  </si>
  <si>
    <t>停用重合闸</t>
  </si>
  <si>
    <t>湖州德清2021年雷甸地区公用变增容、布点及低压线路改造项目工程：1、10kV塘北450线费家埭支线4#杆，拆除原费家埭支线2#杆至4#杆导线2档，2#杆开耐张，新立15米电杆4基，新放JKLYJ-70导线2档。原雷甸塘北费家埭配变向南移位，原200kVA增容400kVA配变1台，标准化装置1套，原落地箱更换JP柜，带漏保，原低压进出线电缆更换</t>
  </si>
  <si>
    <t>停费家埭支线跌落式熔断器至线路末端</t>
  </si>
  <si>
    <t>浙江省湖州市德清县雷甸镇塘北村</t>
  </si>
  <si>
    <t>10kV下舍715线</t>
  </si>
  <si>
    <t>10kV下舍715线官田圩支线2#杆官田圩配变拆除，3#杆南面新立电杆一基，官田圩配变移位至官田圩支线3#杆并增容至400kVA。</t>
  </si>
  <si>
    <t>（停官田圩支线令克至线路末端）</t>
  </si>
  <si>
    <t>浙江省湖州市德清县新安镇安全村</t>
  </si>
  <si>
    <t>110kV秋山变</t>
  </si>
  <si>
    <t>10kV南方264线</t>
  </si>
  <si>
    <t>2019年老旧户外环网单元更换：南方2#环网单元更换（工作结束后核相）</t>
  </si>
  <si>
    <t>停南方1#环网单元26450开关至南方3#环网单元26457开关建</t>
  </si>
  <si>
    <t>浙江省湖州市德清县舞阳街道德清联创科技新城建设发展有限公司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</si>
</sst>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24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1" applyNumberFormat="0" applyAlignment="0" applyProtection="0"/>
    <xf numFmtId="0" fontId="0" fillId="0" borderId="0">
      <alignment/>
      <protection/>
    </xf>
    <xf numFmtId="44" fontId="25" fillId="0" borderId="0" applyFont="0" applyFill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9" fillId="8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29" fillId="9" borderId="0" applyNumberFormat="0" applyBorder="0" applyAlignment="0" applyProtection="0"/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0" fillId="0" borderId="0">
      <alignment vertical="center"/>
      <protection/>
    </xf>
    <xf numFmtId="0" fontId="38" fillId="11" borderId="5" applyNumberFormat="0" applyAlignment="0" applyProtection="0"/>
    <xf numFmtId="0" fontId="0" fillId="0" borderId="0">
      <alignment vertical="center"/>
      <protection/>
    </xf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 vertical="center"/>
      <protection/>
    </xf>
    <xf numFmtId="0" fontId="27" fillId="17" borderId="0" applyNumberFormat="0" applyBorder="0" applyAlignment="0" applyProtection="0"/>
    <xf numFmtId="0" fontId="29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0" applyNumberFormat="0" applyBorder="0" applyAlignment="0" applyProtection="0"/>
    <xf numFmtId="0" fontId="2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7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19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15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7" fillId="0" borderId="9" xfId="32" applyNumberFormat="1" applyFont="1" applyFill="1" applyBorder="1" applyAlignment="1">
      <alignment horizontal="center" vertical="center" wrapText="1"/>
    </xf>
    <xf numFmtId="31" fontId="45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 applyProtection="1">
      <alignment horizontal="center" vertical="center" wrapText="1"/>
      <protection/>
    </xf>
    <xf numFmtId="0" fontId="46" fillId="33" borderId="12" xfId="0" applyNumberFormat="1" applyFont="1" applyFill="1" applyBorder="1" applyAlignment="1" applyProtection="1">
      <alignment vertical="center" wrapText="1"/>
      <protection/>
    </xf>
    <xf numFmtId="0" fontId="46" fillId="33" borderId="11" xfId="0" applyNumberFormat="1" applyFont="1" applyFill="1" applyBorder="1" applyAlignment="1" applyProtection="1">
      <alignment horizontal="left" vertical="center" wrapText="1"/>
      <protection/>
    </xf>
    <xf numFmtId="22" fontId="46" fillId="33" borderId="11" xfId="0" applyNumberFormat="1" applyFont="1" applyFill="1" applyBorder="1" applyAlignment="1" applyProtection="1">
      <alignment horizontal="center" vertical="center" wrapText="1"/>
      <protection/>
    </xf>
    <xf numFmtId="22" fontId="46" fillId="33" borderId="11" xfId="0" applyNumberFormat="1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6" fillId="33" borderId="14" xfId="0" applyNumberFormat="1" applyFont="1" applyFill="1" applyBorder="1" applyAlignment="1" applyProtection="1">
      <alignment horizontal="center" vertical="center" wrapText="1"/>
      <protection/>
    </xf>
    <xf numFmtId="177" fontId="46" fillId="33" borderId="14" xfId="0" applyNumberFormat="1" applyFont="1" applyFill="1" applyBorder="1" applyAlignment="1" applyProtection="1">
      <alignment horizontal="center" vertical="center" wrapText="1"/>
      <protection/>
    </xf>
    <xf numFmtId="176" fontId="46" fillId="0" borderId="13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>
      <alignment horizontal="center" vertical="center" wrapText="1"/>
    </xf>
  </cellXfs>
  <cellStyles count="234">
    <cellStyle name="Normal" xfId="0"/>
    <cellStyle name="Currency [0]" xfId="15"/>
    <cellStyle name="输入" xfId="16"/>
    <cellStyle name="常规 7 5 2 2" xfId="17"/>
    <cellStyle name="Currency" xfId="18"/>
    <cellStyle name="常规 2 2 4" xfId="19"/>
    <cellStyle name="20% - 强调文字颜色 3" xfId="20"/>
    <cellStyle name="常规 6 8 2" xfId="21"/>
    <cellStyle name="常规 11 2 2 2 2 2" xfId="22"/>
    <cellStyle name="常规 5 2 2 2 3 2" xfId="23"/>
    <cellStyle name="常规 11 2 2" xfId="24"/>
    <cellStyle name="Comma [0]" xfId="25"/>
    <cellStyle name="Comma" xfId="26"/>
    <cellStyle name="常规 7 3" xfId="27"/>
    <cellStyle name="40% - 强调文字颜色 3" xfId="28"/>
    <cellStyle name="差" xfId="29"/>
    <cellStyle name="60% - 强调文字颜色 3" xfId="30"/>
    <cellStyle name="Hyperlink" xfId="31"/>
    <cellStyle name="Percent" xfId="32"/>
    <cellStyle name="Followed Hyperlink" xfId="33"/>
    <cellStyle name="注释" xfId="34"/>
    <cellStyle name="常规 6" xfId="35"/>
    <cellStyle name="常规 5 3 2 4" xfId="36"/>
    <cellStyle name="60% - 强调文字颜色 2" xfId="37"/>
    <cellStyle name="常规 12 2 2" xfId="38"/>
    <cellStyle name="标题 4" xfId="39"/>
    <cellStyle name="常规 5 2 4" xfId="40"/>
    <cellStyle name="警告文本" xfId="41"/>
    <cellStyle name="_ET_STYLE_NoName_00_" xfId="42"/>
    <cellStyle name="标题" xfId="43"/>
    <cellStyle name="常规 5 3 2 3 2" xfId="44"/>
    <cellStyle name="常规 5 2" xfId="45"/>
    <cellStyle name="常规 11 2 2 3 2" xfId="46"/>
    <cellStyle name="解释性文本" xfId="47"/>
    <cellStyle name="标题 1" xfId="48"/>
    <cellStyle name="标题 2" xfId="49"/>
    <cellStyle name="常规 5 2 2" xfId="50"/>
    <cellStyle name="60% - 强调文字颜色 1" xfId="51"/>
    <cellStyle name="常规 5 2 3" xfId="52"/>
    <cellStyle name="标题 3" xfId="53"/>
    <cellStyle name="60% - 强调文字颜色 4" xfId="54"/>
    <cellStyle name="常规 90" xfId="55"/>
    <cellStyle name="输出" xfId="56"/>
    <cellStyle name="常规 8 3_一周检修工作计划" xfId="57"/>
    <cellStyle name="计算" xfId="58"/>
    <cellStyle name="检查单元格" xfId="59"/>
    <cellStyle name="常规 8 3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适中" xfId="66"/>
    <cellStyle name="常规 8 2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40% - 强调文字颜色 6" xfId="82"/>
    <cellStyle name="60% - 强调文字颜色 6" xfId="83"/>
    <cellStyle name="常规 11 2 2 2" xfId="84"/>
    <cellStyle name="常规 11 2 2 3" xfId="85"/>
    <cellStyle name="常规 6 8" xfId="86"/>
    <cellStyle name="常规 11 2 2 2 2" xfId="87"/>
    <cellStyle name="常规 10" xfId="88"/>
    <cellStyle name="常规 11 2 2 2 3" xfId="89"/>
    <cellStyle name="常规 10 2" xfId="90"/>
    <cellStyle name="常规 3 2 2 2 2 2" xfId="91"/>
    <cellStyle name=" 1" xfId="92"/>
    <cellStyle name="常规 96" xfId="93"/>
    <cellStyle name="常规 5 2 2 2" xfId="94"/>
    <cellStyle name="差_一周检修工作计划" xfId="95"/>
    <cellStyle name="常规 11" xfId="96"/>
    <cellStyle name="常规 11 2" xfId="97"/>
    <cellStyle name="常规 6 8 2 2" xfId="98"/>
    <cellStyle name="常规 11 2 2 2 2 2 2" xfId="99"/>
    <cellStyle name="常规 6 8 3" xfId="100"/>
    <cellStyle name="常规 11 2 2 2 2 3" xfId="101"/>
    <cellStyle name="常规 11 2 2 3 3" xfId="102"/>
    <cellStyle name="常规 11 2 2 4" xfId="103"/>
    <cellStyle name="常规 11 2 2 5" xfId="104"/>
    <cellStyle name="常规 11 2 3" xfId="105"/>
    <cellStyle name="常规 11 2 3 2" xfId="106"/>
    <cellStyle name="常规 11 2 4" xfId="107"/>
    <cellStyle name="常规 11 3" xfId="108"/>
    <cellStyle name="常规 11 3 2" xfId="109"/>
    <cellStyle name="常规 11 4" xfId="110"/>
    <cellStyle name="常规 11 4 2" xfId="111"/>
    <cellStyle name="常规 11 5" xfId="112"/>
    <cellStyle name="常规 11 6" xfId="113"/>
    <cellStyle name="常规 12" xfId="114"/>
    <cellStyle name="常规 12 2" xfId="115"/>
    <cellStyle name="常规 12 3" xfId="116"/>
    <cellStyle name="常规 13" xfId="117"/>
    <cellStyle name="常规 14" xfId="118"/>
    <cellStyle name="常规 20" xfId="119"/>
    <cellStyle name="常规 15" xfId="120"/>
    <cellStyle name="常规 21" xfId="121"/>
    <cellStyle name="常规 16" xfId="122"/>
    <cellStyle name="常规 6 4 2" xfId="123"/>
    <cellStyle name="常规 22" xfId="124"/>
    <cellStyle name="常规 17" xfId="125"/>
    <cellStyle name="常规 6 4 3" xfId="126"/>
    <cellStyle name="常规 18" xfId="127"/>
    <cellStyle name="常规 6 4 4" xfId="128"/>
    <cellStyle name="常规 24" xfId="129"/>
    <cellStyle name="常规 19" xfId="130"/>
    <cellStyle name="常规 2" xfId="131"/>
    <cellStyle name="常规 2 10" xfId="132"/>
    <cellStyle name="常规 2 2" xfId="133"/>
    <cellStyle name="常规 42" xfId="134"/>
    <cellStyle name="常规 2 2 2" xfId="135"/>
    <cellStyle name="常规 2 2 2 2" xfId="136"/>
    <cellStyle name="常规 2 2 3" xfId="137"/>
    <cellStyle name="常规 2 2 3 2" xfId="138"/>
    <cellStyle name="常规 2 2_一周检修工作计划" xfId="139"/>
    <cellStyle name="常规 2 3" xfId="140"/>
    <cellStyle name="常规 2 4" xfId="141"/>
    <cellStyle name="常规 3" xfId="142"/>
    <cellStyle name="常规 3 10" xfId="143"/>
    <cellStyle name="常规 3 2" xfId="144"/>
    <cellStyle name="常规 3 2 2" xfId="145"/>
    <cellStyle name="常规 3 2 2 2" xfId="146"/>
    <cellStyle name="常规 3 2 2 2 2" xfId="147"/>
    <cellStyle name="常规 3 2 2 2 2 2 2" xfId="148"/>
    <cellStyle name="常规 3 2 2 2 2 2 3" xfId="149"/>
    <cellStyle name="常规 3 2 2 2 2 3" xfId="150"/>
    <cellStyle name="常规 3 2 2 2 2 4" xfId="151"/>
    <cellStyle name="常规 3 2 2 2 3" xfId="152"/>
    <cellStyle name="常规 6 4 2 6" xfId="153"/>
    <cellStyle name="常规 5 2 7 2 2" xfId="154"/>
    <cellStyle name="常规 3 2 2 3" xfId="155"/>
    <cellStyle name="常规 3 2 2 3 2" xfId="156"/>
    <cellStyle name="常规 70" xfId="157"/>
    <cellStyle name="常规 3 2 2 4" xfId="158"/>
    <cellStyle name="常规 3 2 2 4 2" xfId="159"/>
    <cellStyle name="常规 3 2 2 5" xfId="160"/>
    <cellStyle name="常规 3 2 3" xfId="161"/>
    <cellStyle name="常规 3 2 3 2" xfId="162"/>
    <cellStyle name="常规 3 2 4" xfId="163"/>
    <cellStyle name="常规 3 2 4 2" xfId="164"/>
    <cellStyle name="常规 3 2 5" xfId="165"/>
    <cellStyle name="常规 3 3" xfId="166"/>
    <cellStyle name="常规 3 5" xfId="167"/>
    <cellStyle name="常规 3 5 2" xfId="168"/>
    <cellStyle name="常规 3 5 2 2" xfId="169"/>
    <cellStyle name="常规 3 5 3" xfId="170"/>
    <cellStyle name="常规 3 6" xfId="171"/>
    <cellStyle name="常规 3 6 2" xfId="172"/>
    <cellStyle name="常规 3 9" xfId="173"/>
    <cellStyle name="常规 5 3 2 2" xfId="174"/>
    <cellStyle name="常规 4" xfId="175"/>
    <cellStyle name="常规 5 3 2 2 2" xfId="176"/>
    <cellStyle name="常规 4 2" xfId="177"/>
    <cellStyle name="常规 46" xfId="178"/>
    <cellStyle name="常规 5 3 2 3" xfId="179"/>
    <cellStyle name="常规 5" xfId="180"/>
    <cellStyle name="常规 5 2 2 2 2" xfId="181"/>
    <cellStyle name="常规 5 2 2 2 3" xfId="182"/>
    <cellStyle name="常规 5 2 2 3" xfId="183"/>
    <cellStyle name="常规 7 2 3" xfId="184"/>
    <cellStyle name="常规 5 2 3 2" xfId="185"/>
    <cellStyle name="常规 7 2 3 2" xfId="186"/>
    <cellStyle name="常规 5 2 3 2 2" xfId="187"/>
    <cellStyle name="常规 7 2 4" xfId="188"/>
    <cellStyle name="常规 5 2 3 3" xfId="189"/>
    <cellStyle name="样式 1" xfId="190"/>
    <cellStyle name="常规 7 2 4 2" xfId="191"/>
    <cellStyle name="常规 5 2 3 3 2" xfId="192"/>
    <cellStyle name="常规 7 2 5" xfId="193"/>
    <cellStyle name="常规 5 2 3 4" xfId="194"/>
    <cellStyle name="常规 5 2 7" xfId="195"/>
    <cellStyle name="常规 5 2 7 2" xfId="196"/>
    <cellStyle name="常规 5 2 7 3" xfId="197"/>
    <cellStyle name="常规 5 3" xfId="198"/>
    <cellStyle name="常规 5 3 2" xfId="199"/>
    <cellStyle name="常规 6 2" xfId="200"/>
    <cellStyle name="常规 5 3 2 4 2" xfId="201"/>
    <cellStyle name="常规 7" xfId="202"/>
    <cellStyle name="常规 5 3 2 5" xfId="203"/>
    <cellStyle name="常规 5 3 3" xfId="204"/>
    <cellStyle name="常规 5 3 3 2" xfId="205"/>
    <cellStyle name="常规 5 3 3 2 2" xfId="206"/>
    <cellStyle name="常规 5 3 3 3" xfId="207"/>
    <cellStyle name="常规 5 3 3 3 2" xfId="208"/>
    <cellStyle name="常规 5 3 3 4" xfId="209"/>
    <cellStyle name="常规 5 3 4" xfId="210"/>
    <cellStyle name="常规 5 4" xfId="211"/>
    <cellStyle name="常规 50" xfId="212"/>
    <cellStyle name="常规 52" xfId="213"/>
    <cellStyle name="常规 6 4 2 3" xfId="214"/>
    <cellStyle name="常规 56" xfId="215"/>
    <cellStyle name="常规 6 4 2 4" xfId="216"/>
    <cellStyle name="常规 57" xfId="217"/>
    <cellStyle name="常规 6 4" xfId="218"/>
    <cellStyle name="常规 6 4 2 2" xfId="219"/>
    <cellStyle name="常规 6 4 2 2 2" xfId="220"/>
    <cellStyle name="常规 6 4 2 2 3" xfId="221"/>
    <cellStyle name="常规 6 4 3 2" xfId="222"/>
    <cellStyle name="常规 6 4 3 2 2" xfId="223"/>
    <cellStyle name="常规 6 4 3 3" xfId="224"/>
    <cellStyle name="常规 6 4 4 2" xfId="225"/>
    <cellStyle name="常规 6 4 5" xfId="226"/>
    <cellStyle name="常规 7 2" xfId="227"/>
    <cellStyle name="常规 7 2 2" xfId="228"/>
    <cellStyle name="常规 7 2 2 2" xfId="229"/>
    <cellStyle name="常规 7 5" xfId="230"/>
    <cellStyle name="常规 7 5 2" xfId="231"/>
    <cellStyle name="常规 7 5 3" xfId="232"/>
    <cellStyle name="常规 7 5 3 2" xfId="233"/>
    <cellStyle name="常规 7 5 4" xfId="234"/>
    <cellStyle name="常规 8" xfId="235"/>
    <cellStyle name="常规 8 3 2" xfId="236"/>
    <cellStyle name="常规 8 3 2 2" xfId="237"/>
    <cellStyle name="常规 8 3 3" xfId="238"/>
    <cellStyle name="常规 8 3 3 2" xfId="239"/>
    <cellStyle name="常规 8 3 4" xfId="240"/>
    <cellStyle name="常规 9" xfId="241"/>
    <cellStyle name="常规 9 2" xfId="242"/>
    <cellStyle name="常规 91" xfId="243"/>
    <cellStyle name="常规 92" xfId="244"/>
    <cellStyle name="常规 93" xfId="245"/>
    <cellStyle name="常规 94" xfId="246"/>
    <cellStyle name="好_一周检修工作计划" xfId="2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SheetLayoutView="100" workbookViewId="0" topLeftCell="A1">
      <pane xSplit="3" ySplit="3" topLeftCell="D4" activePane="bottomRight" state="frozen"/>
      <selection pane="bottomRight" activeCell="G8" sqref="G8"/>
    </sheetView>
  </sheetViews>
  <sheetFormatPr defaultColWidth="0" defaultRowHeight="0" customHeight="1" zeroHeight="1"/>
  <cols>
    <col min="1" max="1" width="3.50390625" style="3" customWidth="1"/>
    <col min="2" max="2" width="6.25390625" style="3" customWidth="1"/>
    <col min="3" max="3" width="12.50390625" style="3" customWidth="1"/>
    <col min="4" max="4" width="10.125" style="3" customWidth="1"/>
    <col min="5" max="5" width="35.875" style="3" customWidth="1"/>
    <col min="6" max="6" width="19.375" style="3" customWidth="1"/>
    <col min="7" max="7" width="15.00390625" style="3" customWidth="1"/>
    <col min="8" max="8" width="14.75390625" style="3" customWidth="1"/>
    <col min="9" max="9" width="14.25390625" style="3" customWidth="1"/>
    <col min="10" max="10" width="14.75390625" style="3" customWidth="1"/>
    <col min="11" max="11" width="14.25390625" style="3" customWidth="1"/>
    <col min="12" max="12" width="7.125" style="3" customWidth="1"/>
    <col min="13" max="13" width="7.25390625" style="4" customWidth="1"/>
    <col min="14" max="14" width="11.125" style="3" customWidth="1"/>
    <col min="15" max="18" width="9.00390625" style="3" customWidth="1"/>
    <col min="19" max="19" width="15.625" style="5" customWidth="1"/>
    <col min="20" max="16384" width="15.625" style="3" hidden="1" customWidth="1"/>
  </cols>
  <sheetData>
    <row r="1" spans="1:18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9" s="1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5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5"/>
    </row>
    <row r="4" spans="1:19" s="1" customFormat="1" ht="36" customHeight="1">
      <c r="A4" s="3">
        <v>1</v>
      </c>
      <c r="B4" s="9" t="s">
        <v>20</v>
      </c>
      <c r="C4" s="9" t="s">
        <v>21</v>
      </c>
      <c r="D4" s="9" t="s">
        <v>22</v>
      </c>
      <c r="E4" s="10" t="s">
        <v>23</v>
      </c>
      <c r="F4" s="11" t="s">
        <v>24</v>
      </c>
      <c r="G4" s="11" t="s">
        <v>25</v>
      </c>
      <c r="H4" s="12">
        <v>44270.333333333336</v>
      </c>
      <c r="I4" s="12">
        <v>44270.666666666664</v>
      </c>
      <c r="J4" s="12">
        <v>44270.354166666664</v>
      </c>
      <c r="K4" s="12">
        <v>44270.645833333336</v>
      </c>
      <c r="L4" s="9">
        <v>1</v>
      </c>
      <c r="M4" s="16">
        <f aca="true" t="shared" si="0" ref="M4:M10">(I4-H4)*L4*24</f>
        <v>7.999999999883585</v>
      </c>
      <c r="N4" s="9" t="s">
        <v>26</v>
      </c>
      <c r="O4" s="9" t="s">
        <v>27</v>
      </c>
      <c r="P4" s="9" t="s">
        <v>28</v>
      </c>
      <c r="Q4" s="9" t="s">
        <v>29</v>
      </c>
      <c r="R4" s="9" t="s">
        <v>30</v>
      </c>
      <c r="S4" s="5"/>
    </row>
    <row r="5" spans="1:19" s="1" customFormat="1" ht="36" customHeight="1">
      <c r="A5" s="3">
        <v>2</v>
      </c>
      <c r="B5" s="9" t="s">
        <v>31</v>
      </c>
      <c r="C5" s="9" t="s">
        <v>32</v>
      </c>
      <c r="D5" s="9" t="s">
        <v>22</v>
      </c>
      <c r="E5" s="11" t="s">
        <v>33</v>
      </c>
      <c r="F5" s="9" t="s">
        <v>34</v>
      </c>
      <c r="G5" s="9" t="s">
        <v>35</v>
      </c>
      <c r="H5" s="12">
        <v>44270.34027777778</v>
      </c>
      <c r="I5" s="12">
        <v>44270.57638888889</v>
      </c>
      <c r="J5" s="12">
        <v>44270.354166666664</v>
      </c>
      <c r="K5" s="12">
        <v>44270.5625</v>
      </c>
      <c r="L5" s="9">
        <v>3</v>
      </c>
      <c r="M5" s="16">
        <f t="shared" si="0"/>
        <v>16.999999999883585</v>
      </c>
      <c r="N5" s="9" t="s">
        <v>26</v>
      </c>
      <c r="O5" s="9" t="s">
        <v>36</v>
      </c>
      <c r="P5" s="9" t="s">
        <v>28</v>
      </c>
      <c r="Q5" s="9" t="s">
        <v>29</v>
      </c>
      <c r="R5" s="9" t="s">
        <v>37</v>
      </c>
      <c r="S5" s="5"/>
    </row>
    <row r="6" spans="1:19" s="1" customFormat="1" ht="36" customHeight="1">
      <c r="A6" s="3">
        <v>3</v>
      </c>
      <c r="B6" s="9" t="s">
        <v>38</v>
      </c>
      <c r="C6" s="9" t="s">
        <v>39</v>
      </c>
      <c r="D6" s="9" t="s">
        <v>22</v>
      </c>
      <c r="E6" s="9" t="s">
        <v>40</v>
      </c>
      <c r="F6" s="9" t="s">
        <v>41</v>
      </c>
      <c r="G6" s="9" t="s">
        <v>42</v>
      </c>
      <c r="H6" s="12">
        <v>44270.34375</v>
      </c>
      <c r="I6" s="12">
        <v>44270.53125</v>
      </c>
      <c r="J6" s="12">
        <v>44270.354166666664</v>
      </c>
      <c r="K6" s="12">
        <v>44270.520833333336</v>
      </c>
      <c r="L6" s="9">
        <v>1</v>
      </c>
      <c r="M6" s="16">
        <f t="shared" si="0"/>
        <v>4.5</v>
      </c>
      <c r="N6" s="9" t="s">
        <v>43</v>
      </c>
      <c r="O6" s="9" t="s">
        <v>27</v>
      </c>
      <c r="P6" s="9" t="s">
        <v>28</v>
      </c>
      <c r="Q6" s="9" t="s">
        <v>29</v>
      </c>
      <c r="R6" s="9" t="s">
        <v>44</v>
      </c>
      <c r="S6" s="5"/>
    </row>
    <row r="7" spans="1:19" s="1" customFormat="1" ht="36" customHeight="1">
      <c r="A7" s="3">
        <v>4</v>
      </c>
      <c r="B7" s="9" t="s">
        <v>45</v>
      </c>
      <c r="C7" s="9" t="s">
        <v>46</v>
      </c>
      <c r="D7" s="9" t="s">
        <v>22</v>
      </c>
      <c r="E7" s="9" t="s">
        <v>47</v>
      </c>
      <c r="F7" s="9" t="s">
        <v>48</v>
      </c>
      <c r="G7" s="9" t="s">
        <v>49</v>
      </c>
      <c r="H7" s="13">
        <v>44270.34722222222</v>
      </c>
      <c r="I7" s="13">
        <v>44270.52777777778</v>
      </c>
      <c r="J7" s="13">
        <v>44270.354166666664</v>
      </c>
      <c r="K7" s="13">
        <v>44270.520833333336</v>
      </c>
      <c r="L7" s="9">
        <v>3</v>
      </c>
      <c r="M7" s="16">
        <f t="shared" si="0"/>
        <v>13.000000000465661</v>
      </c>
      <c r="N7" s="9" t="s">
        <v>50</v>
      </c>
      <c r="O7" s="9" t="s">
        <v>36</v>
      </c>
      <c r="P7" s="9" t="s">
        <v>28</v>
      </c>
      <c r="Q7" s="19" t="s">
        <v>29</v>
      </c>
      <c r="R7" s="19" t="s">
        <v>51</v>
      </c>
      <c r="S7" s="5"/>
    </row>
    <row r="8" spans="1:19" s="1" customFormat="1" ht="36" customHeight="1">
      <c r="A8" s="3">
        <v>5</v>
      </c>
      <c r="B8" s="9" t="s">
        <v>52</v>
      </c>
      <c r="C8" s="9" t="s">
        <v>53</v>
      </c>
      <c r="D8" s="9" t="s">
        <v>22</v>
      </c>
      <c r="E8" s="9" t="s">
        <v>54</v>
      </c>
      <c r="F8" s="9" t="s">
        <v>55</v>
      </c>
      <c r="G8" s="9" t="s">
        <v>56</v>
      </c>
      <c r="H8" s="13">
        <v>44270.350694444445</v>
      </c>
      <c r="I8" s="13">
        <v>44270.56597222222</v>
      </c>
      <c r="J8" s="13">
        <v>44270.354166666664</v>
      </c>
      <c r="K8" s="13">
        <v>44270.5625</v>
      </c>
      <c r="L8" s="9">
        <v>1</v>
      </c>
      <c r="M8" s="17">
        <f t="shared" si="0"/>
        <v>5.166666666569654</v>
      </c>
      <c r="N8" s="9" t="s">
        <v>50</v>
      </c>
      <c r="O8" s="9" t="s">
        <v>57</v>
      </c>
      <c r="P8" s="9" t="s">
        <v>28</v>
      </c>
      <c r="Q8" s="19" t="s">
        <v>29</v>
      </c>
      <c r="R8" s="19" t="s">
        <v>51</v>
      </c>
      <c r="S8" s="5"/>
    </row>
    <row r="9" spans="1:19" s="1" customFormat="1" ht="36" customHeight="1">
      <c r="A9" s="3">
        <v>6</v>
      </c>
      <c r="B9" s="9" t="s">
        <v>58</v>
      </c>
      <c r="C9" s="9" t="s">
        <v>59</v>
      </c>
      <c r="D9" s="9" t="s">
        <v>22</v>
      </c>
      <c r="E9" s="9" t="s">
        <v>60</v>
      </c>
      <c r="F9" s="9" t="s">
        <v>61</v>
      </c>
      <c r="G9" s="9" t="s">
        <v>62</v>
      </c>
      <c r="H9" s="12">
        <v>44271.333333333336</v>
      </c>
      <c r="I9" s="12">
        <v>44271.5</v>
      </c>
      <c r="J9" s="12">
        <v>44271.354166666664</v>
      </c>
      <c r="K9" s="12">
        <v>44271.479166666664</v>
      </c>
      <c r="L9" s="9">
        <v>3</v>
      </c>
      <c r="M9" s="16">
        <f t="shared" si="0"/>
        <v>11.999999999825377</v>
      </c>
      <c r="N9" s="9" t="s">
        <v>26</v>
      </c>
      <c r="O9" s="9" t="s">
        <v>63</v>
      </c>
      <c r="P9" s="9" t="s">
        <v>28</v>
      </c>
      <c r="Q9" s="9" t="s">
        <v>29</v>
      </c>
      <c r="R9" s="9" t="s">
        <v>37</v>
      </c>
      <c r="S9" s="5"/>
    </row>
    <row r="10" spans="1:19" s="1" customFormat="1" ht="36" customHeight="1">
      <c r="A10" s="3">
        <v>7</v>
      </c>
      <c r="B10" s="9" t="s">
        <v>64</v>
      </c>
      <c r="C10" s="9" t="s">
        <v>65</v>
      </c>
      <c r="D10" s="9" t="s">
        <v>22</v>
      </c>
      <c r="E10" s="9" t="s">
        <v>66</v>
      </c>
      <c r="F10" s="9" t="s">
        <v>67</v>
      </c>
      <c r="G10" s="9" t="s">
        <v>68</v>
      </c>
      <c r="H10" s="12">
        <v>44271.34027777778</v>
      </c>
      <c r="I10" s="12">
        <v>44271.618055555555</v>
      </c>
      <c r="J10" s="12">
        <v>44271.354166666664</v>
      </c>
      <c r="K10" s="12">
        <v>44271.604166666664</v>
      </c>
      <c r="L10" s="9">
        <v>1</v>
      </c>
      <c r="M10" s="17">
        <f t="shared" si="0"/>
        <v>6.666666666569654</v>
      </c>
      <c r="N10" s="9" t="s">
        <v>43</v>
      </c>
      <c r="O10" s="9" t="s">
        <v>69</v>
      </c>
      <c r="P10" s="9" t="s">
        <v>28</v>
      </c>
      <c r="Q10" s="9" t="s">
        <v>29</v>
      </c>
      <c r="R10" s="9" t="s">
        <v>44</v>
      </c>
      <c r="S10" s="5"/>
    </row>
    <row r="11" spans="1:19" s="1" customFormat="1" ht="36" customHeight="1">
      <c r="A11" s="3">
        <v>8</v>
      </c>
      <c r="B11" s="9" t="s">
        <v>70</v>
      </c>
      <c r="C11" s="9" t="s">
        <v>71</v>
      </c>
      <c r="D11" s="9" t="s">
        <v>22</v>
      </c>
      <c r="E11" s="10" t="s">
        <v>72</v>
      </c>
      <c r="F11" s="9" t="s">
        <v>73</v>
      </c>
      <c r="G11" s="9" t="s">
        <v>74</v>
      </c>
      <c r="H11" s="13">
        <v>44271.34722222222</v>
      </c>
      <c r="I11" s="13">
        <v>44271.694444444445</v>
      </c>
      <c r="J11" s="13">
        <v>44271.354166666664</v>
      </c>
      <c r="K11" s="13">
        <v>44271.6875</v>
      </c>
      <c r="L11" s="9">
        <v>3</v>
      </c>
      <c r="M11" s="17">
        <f aca="true" t="shared" si="1" ref="M11:M20">(I11-H11)*L11*24</f>
        <v>25.00000000029104</v>
      </c>
      <c r="N11" s="9" t="s">
        <v>50</v>
      </c>
      <c r="O11" s="9" t="s">
        <v>69</v>
      </c>
      <c r="P11" s="9" t="s">
        <v>28</v>
      </c>
      <c r="Q11" s="19" t="s">
        <v>29</v>
      </c>
      <c r="R11" s="19" t="s">
        <v>51</v>
      </c>
      <c r="S11" s="5"/>
    </row>
    <row r="12" spans="1:19" s="1" customFormat="1" ht="36" customHeight="1">
      <c r="A12" s="3">
        <v>9</v>
      </c>
      <c r="B12" s="9" t="s">
        <v>75</v>
      </c>
      <c r="C12" s="9" t="s">
        <v>76</v>
      </c>
      <c r="D12" s="9" t="s">
        <v>22</v>
      </c>
      <c r="E12" s="9" t="s">
        <v>77</v>
      </c>
      <c r="F12" s="9" t="s">
        <v>78</v>
      </c>
      <c r="G12" s="9" t="s">
        <v>79</v>
      </c>
      <c r="H12" s="12">
        <v>44272.34722222222</v>
      </c>
      <c r="I12" s="12">
        <v>44272.61111111111</v>
      </c>
      <c r="J12" s="12">
        <v>44272.354166666664</v>
      </c>
      <c r="K12" s="12">
        <v>44272.604166666664</v>
      </c>
      <c r="L12" s="9">
        <v>1</v>
      </c>
      <c r="M12" s="17">
        <f t="shared" si="1"/>
        <v>6.333333333372138</v>
      </c>
      <c r="N12" s="9" t="s">
        <v>43</v>
      </c>
      <c r="O12" s="9" t="s">
        <v>69</v>
      </c>
      <c r="P12" s="9" t="s">
        <v>28</v>
      </c>
      <c r="Q12" s="9" t="s">
        <v>29</v>
      </c>
      <c r="R12" s="9" t="s">
        <v>44</v>
      </c>
      <c r="S12" s="5"/>
    </row>
    <row r="13" spans="1:19" s="1" customFormat="1" ht="36" customHeight="1">
      <c r="A13" s="3">
        <v>10</v>
      </c>
      <c r="B13" s="9" t="s">
        <v>70</v>
      </c>
      <c r="C13" s="9" t="s">
        <v>80</v>
      </c>
      <c r="D13" s="9" t="s">
        <v>22</v>
      </c>
      <c r="E13" s="12" t="s">
        <v>81</v>
      </c>
      <c r="F13" s="12" t="s">
        <v>82</v>
      </c>
      <c r="G13" s="9" t="s">
        <v>83</v>
      </c>
      <c r="H13" s="13">
        <v>44272.368055555555</v>
      </c>
      <c r="I13" s="13">
        <v>44272.67361111111</v>
      </c>
      <c r="J13" s="13">
        <v>44272.375</v>
      </c>
      <c r="K13" s="13">
        <v>44272.666666666664</v>
      </c>
      <c r="L13" s="9">
        <v>1</v>
      </c>
      <c r="M13" s="17">
        <f t="shared" si="1"/>
        <v>7.333333333313931</v>
      </c>
      <c r="N13" s="9" t="s">
        <v>50</v>
      </c>
      <c r="O13" s="9" t="s">
        <v>57</v>
      </c>
      <c r="P13" s="9" t="s">
        <v>28</v>
      </c>
      <c r="Q13" s="19" t="s">
        <v>29</v>
      </c>
      <c r="R13" s="19" t="s">
        <v>51</v>
      </c>
      <c r="S13" s="5"/>
    </row>
    <row r="14" spans="1:19" s="1" customFormat="1" ht="36" customHeight="1">
      <c r="A14" s="3">
        <v>11</v>
      </c>
      <c r="B14" s="9" t="s">
        <v>70</v>
      </c>
      <c r="C14" s="9" t="s">
        <v>84</v>
      </c>
      <c r="D14" s="9" t="s">
        <v>22</v>
      </c>
      <c r="E14" s="12" t="s">
        <v>85</v>
      </c>
      <c r="F14" s="12" t="s">
        <v>86</v>
      </c>
      <c r="G14" s="9" t="s">
        <v>87</v>
      </c>
      <c r="H14" s="13">
        <v>44272.364583333336</v>
      </c>
      <c r="I14" s="13">
        <v>44272.677083333336</v>
      </c>
      <c r="J14" s="13">
        <v>44272.375</v>
      </c>
      <c r="K14" s="13">
        <v>44272.666666666664</v>
      </c>
      <c r="L14" s="9">
        <v>1</v>
      </c>
      <c r="M14" s="17">
        <f t="shared" si="1"/>
        <v>7.5</v>
      </c>
      <c r="N14" s="9" t="s">
        <v>50</v>
      </c>
      <c r="O14" s="9" t="s">
        <v>36</v>
      </c>
      <c r="P14" s="9" t="s">
        <v>28</v>
      </c>
      <c r="Q14" s="19" t="s">
        <v>29</v>
      </c>
      <c r="R14" s="19" t="s">
        <v>51</v>
      </c>
      <c r="S14" s="5"/>
    </row>
    <row r="15" spans="1:19" s="1" customFormat="1" ht="36" customHeight="1">
      <c r="A15" s="3">
        <v>12</v>
      </c>
      <c r="B15" s="9" t="s">
        <v>20</v>
      </c>
      <c r="C15" s="9" t="s">
        <v>88</v>
      </c>
      <c r="D15" s="9" t="s">
        <v>22</v>
      </c>
      <c r="E15" s="9" t="s">
        <v>89</v>
      </c>
      <c r="F15" s="9" t="s">
        <v>90</v>
      </c>
      <c r="G15" s="9" t="s">
        <v>91</v>
      </c>
      <c r="H15" s="12">
        <v>44273.336805555555</v>
      </c>
      <c r="I15" s="12">
        <v>44273.583333333336</v>
      </c>
      <c r="J15" s="12">
        <v>44273.354166666664</v>
      </c>
      <c r="K15" s="12">
        <v>44273.5625</v>
      </c>
      <c r="L15" s="9">
        <v>1</v>
      </c>
      <c r="M15" s="17">
        <f t="shared" si="1"/>
        <v>5.916666666744277</v>
      </c>
      <c r="N15" s="9" t="s">
        <v>26</v>
      </c>
      <c r="O15" s="9" t="s">
        <v>36</v>
      </c>
      <c r="P15" s="9" t="s">
        <v>28</v>
      </c>
      <c r="Q15" s="9" t="s">
        <v>29</v>
      </c>
      <c r="R15" s="9" t="s">
        <v>37</v>
      </c>
      <c r="S15" s="5"/>
    </row>
    <row r="16" spans="1:19" s="1" customFormat="1" ht="36" customHeight="1">
      <c r="A16" s="3">
        <v>13</v>
      </c>
      <c r="B16" s="9" t="s">
        <v>92</v>
      </c>
      <c r="C16" s="9" t="s">
        <v>93</v>
      </c>
      <c r="D16" s="9" t="s">
        <v>22</v>
      </c>
      <c r="E16" s="9" t="s">
        <v>94</v>
      </c>
      <c r="F16" s="9" t="s">
        <v>95</v>
      </c>
      <c r="G16" s="9" t="s">
        <v>96</v>
      </c>
      <c r="H16" s="12">
        <v>44273.34027777778</v>
      </c>
      <c r="I16" s="12">
        <v>44273.57638888889</v>
      </c>
      <c r="J16" s="12">
        <v>44273.354166666664</v>
      </c>
      <c r="K16" s="12">
        <v>44273.5625</v>
      </c>
      <c r="L16" s="9">
        <v>1</v>
      </c>
      <c r="M16" s="17">
        <f t="shared" si="1"/>
        <v>5.666666666627862</v>
      </c>
      <c r="N16" s="9" t="s">
        <v>26</v>
      </c>
      <c r="O16" s="9" t="s">
        <v>36</v>
      </c>
      <c r="P16" s="9" t="s">
        <v>28</v>
      </c>
      <c r="Q16" s="9" t="s">
        <v>29</v>
      </c>
      <c r="R16" s="9" t="s">
        <v>37</v>
      </c>
      <c r="S16" s="5"/>
    </row>
    <row r="17" spans="1:19" s="1" customFormat="1" ht="36" customHeight="1">
      <c r="A17" s="3">
        <v>14</v>
      </c>
      <c r="B17" s="9" t="s">
        <v>97</v>
      </c>
      <c r="C17" s="9" t="s">
        <v>98</v>
      </c>
      <c r="D17" s="9" t="s">
        <v>22</v>
      </c>
      <c r="E17" s="9" t="s">
        <v>99</v>
      </c>
      <c r="F17" s="9" t="s">
        <v>100</v>
      </c>
      <c r="G17" s="9" t="s">
        <v>101</v>
      </c>
      <c r="H17" s="12">
        <v>44273.34375</v>
      </c>
      <c r="I17" s="12">
        <v>44273.572916666664</v>
      </c>
      <c r="J17" s="12">
        <v>44273.354166666664</v>
      </c>
      <c r="K17" s="12">
        <v>44273.5625</v>
      </c>
      <c r="L17" s="9">
        <v>2</v>
      </c>
      <c r="M17" s="17">
        <f t="shared" si="1"/>
        <v>10.999999999883585</v>
      </c>
      <c r="N17" s="9" t="s">
        <v>26</v>
      </c>
      <c r="O17" s="9" t="s">
        <v>36</v>
      </c>
      <c r="P17" s="9" t="s">
        <v>28</v>
      </c>
      <c r="Q17" s="9" t="s">
        <v>29</v>
      </c>
      <c r="R17" s="9" t="s">
        <v>37</v>
      </c>
      <c r="S17" s="5"/>
    </row>
    <row r="18" spans="1:19" s="2" customFormat="1" ht="36" customHeight="1">
      <c r="A18" s="3">
        <v>15</v>
      </c>
      <c r="B18" s="9" t="s">
        <v>75</v>
      </c>
      <c r="C18" s="9" t="s">
        <v>102</v>
      </c>
      <c r="D18" s="9" t="s">
        <v>103</v>
      </c>
      <c r="E18" s="9" t="s">
        <v>104</v>
      </c>
      <c r="F18" s="9" t="s">
        <v>105</v>
      </c>
      <c r="G18" s="9" t="s">
        <v>106</v>
      </c>
      <c r="H18" s="12">
        <v>44273.34722222222</v>
      </c>
      <c r="I18" s="12">
        <v>44273.61111111111</v>
      </c>
      <c r="J18" s="12">
        <v>44273.354166666664</v>
      </c>
      <c r="K18" s="12">
        <v>44273.604166666664</v>
      </c>
      <c r="L18" s="9">
        <v>1</v>
      </c>
      <c r="M18" s="17">
        <f t="shared" si="1"/>
        <v>6.333333333372138</v>
      </c>
      <c r="N18" s="9" t="s">
        <v>43</v>
      </c>
      <c r="O18" s="9" t="s">
        <v>69</v>
      </c>
      <c r="P18" s="9" t="s">
        <v>28</v>
      </c>
      <c r="Q18" s="9" t="s">
        <v>29</v>
      </c>
      <c r="R18" s="9" t="s">
        <v>44</v>
      </c>
      <c r="S18" s="20"/>
    </row>
    <row r="19" spans="1:19" s="2" customFormat="1" ht="36" customHeight="1">
      <c r="A19" s="3">
        <v>16</v>
      </c>
      <c r="B19" s="9" t="s">
        <v>52</v>
      </c>
      <c r="C19" s="9" t="s">
        <v>107</v>
      </c>
      <c r="D19" s="9" t="s">
        <v>22</v>
      </c>
      <c r="E19" s="9" t="s">
        <v>108</v>
      </c>
      <c r="F19" s="9" t="s">
        <v>109</v>
      </c>
      <c r="G19" s="9" t="s">
        <v>110</v>
      </c>
      <c r="H19" s="13">
        <v>44273.350694444445</v>
      </c>
      <c r="I19" s="13">
        <v>44273.649305555555</v>
      </c>
      <c r="J19" s="13">
        <v>44273.354166666664</v>
      </c>
      <c r="K19" s="13">
        <v>44273.645833333336</v>
      </c>
      <c r="L19" s="9">
        <v>2</v>
      </c>
      <c r="M19" s="17">
        <f t="shared" si="1"/>
        <v>14.333333333255723</v>
      </c>
      <c r="N19" s="9" t="s">
        <v>50</v>
      </c>
      <c r="O19" s="9" t="s">
        <v>57</v>
      </c>
      <c r="P19" s="9" t="s">
        <v>28</v>
      </c>
      <c r="Q19" s="19" t="s">
        <v>29</v>
      </c>
      <c r="R19" s="19" t="s">
        <v>51</v>
      </c>
      <c r="S19" s="20"/>
    </row>
    <row r="20" spans="1:19" s="1" customFormat="1" ht="36" customHeight="1">
      <c r="A20" s="3">
        <v>17</v>
      </c>
      <c r="B20" s="9" t="s">
        <v>111</v>
      </c>
      <c r="C20" s="9" t="s">
        <v>112</v>
      </c>
      <c r="D20" s="9" t="s">
        <v>22</v>
      </c>
      <c r="E20" s="11" t="s">
        <v>113</v>
      </c>
      <c r="F20" s="9" t="s">
        <v>114</v>
      </c>
      <c r="G20" s="9" t="s">
        <v>115</v>
      </c>
      <c r="H20" s="12">
        <v>44276.34722222222</v>
      </c>
      <c r="I20" s="12">
        <v>44276.61111111111</v>
      </c>
      <c r="J20" s="12">
        <v>44276.354166666664</v>
      </c>
      <c r="K20" s="12">
        <v>44276.604166666664</v>
      </c>
      <c r="L20" s="9">
        <v>1</v>
      </c>
      <c r="M20" s="17">
        <f t="shared" si="1"/>
        <v>6.333333333372138</v>
      </c>
      <c r="N20" s="9" t="s">
        <v>26</v>
      </c>
      <c r="O20" s="9" t="s">
        <v>69</v>
      </c>
      <c r="P20" s="9" t="s">
        <v>28</v>
      </c>
      <c r="Q20" s="9" t="s">
        <v>29</v>
      </c>
      <c r="R20" s="9" t="s">
        <v>37</v>
      </c>
      <c r="S20" s="5"/>
    </row>
    <row r="21" spans="1:19" s="1" customFormat="1" ht="36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SUM(M4:M20)</f>
        <v>162.08333333343035</v>
      </c>
      <c r="N21" s="5"/>
      <c r="O21" s="5"/>
      <c r="P21" s="5"/>
      <c r="Q21" s="5"/>
      <c r="R21" s="5"/>
      <c r="S21" s="5"/>
    </row>
    <row r="22" spans="1:18" ht="409.5" customHeight="1" hidden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8"/>
      <c r="N22" s="14"/>
      <c r="O22" s="14"/>
      <c r="P22" s="14"/>
      <c r="Q22" s="14"/>
      <c r="R22" s="14"/>
    </row>
    <row r="23" ht="409.5" customHeight="1" hidden="1"/>
    <row r="24" ht="409.5" customHeight="1" hidden="1"/>
    <row r="25" ht="409.5" customHeight="1" hidden="1"/>
    <row r="26" ht="409.5" customHeight="1" hidden="1"/>
    <row r="27" ht="409.5" customHeight="1" hidden="1"/>
    <row r="28" ht="409.5" customHeight="1" hidden="1"/>
    <row r="29" ht="409.5" customHeight="1" hidden="1"/>
    <row r="30" ht="409.5" customHeight="1" hidden="1"/>
    <row r="31" ht="409.5" customHeight="1" hidden="1"/>
    <row r="32" ht="409.5" customHeight="1" hidden="1"/>
    <row r="33" ht="409.5" customHeight="1" hidden="1"/>
    <row r="34" ht="409.5" customHeight="1" hidden="1"/>
    <row r="35" ht="409.5" customHeight="1" hidden="1"/>
    <row r="36" ht="409.5" customHeight="1" hidden="1"/>
    <row r="37" ht="409.5" customHeight="1" hidden="1"/>
    <row r="38" ht="409.5" customHeight="1" hidden="1"/>
    <row r="39" ht="409.5" customHeight="1" hidden="1"/>
    <row r="40" ht="409.5" customHeight="1" hidden="1"/>
    <row r="41" ht="409.5" customHeight="1" hidden="1"/>
    <row r="42" ht="409.5" customHeight="1" hidden="1"/>
    <row r="43" ht="409.5" customHeight="1" hidden="1"/>
    <row r="44" ht="409.5" customHeight="1" hidden="1"/>
    <row r="45" ht="409.5" customHeight="1" hidden="1"/>
    <row r="46" ht="409.5" customHeight="1" hidden="1"/>
    <row r="47" ht="409.5" customHeight="1" hidden="1"/>
    <row r="48" ht="409.5" customHeight="1" hidden="1"/>
    <row r="49" ht="409.5" customHeight="1" hidden="1"/>
    <row r="50" ht="409.5" customHeight="1" hidden="1"/>
    <row r="51" ht="409.5" customHeight="1" hidden="1"/>
    <row r="52" ht="409.5" customHeight="1" hidden="1"/>
    <row r="53" ht="409.5" customHeight="1" hidden="1"/>
    <row r="54" ht="409.5" customHeight="1" hidden="1"/>
    <row r="55" ht="409.5" customHeight="1" hidden="1"/>
    <row r="56" ht="409.5" customHeight="1" hidden="1"/>
    <row r="57" ht="409.5" customHeight="1" hidden="1"/>
    <row r="58" ht="409.5" customHeight="1" hidden="1"/>
    <row r="59" ht="409.5" customHeight="1" hidden="1"/>
    <row r="60" ht="409.5" customHeight="1" hidden="1"/>
    <row r="61" ht="409.5" customHeight="1" hidden="1"/>
    <row r="62" ht="409.5" customHeight="1" hidden="1"/>
    <row r="63" ht="409.5" customHeight="1" hidden="1"/>
    <row r="64" ht="409.5" customHeight="1" hidden="1"/>
    <row r="65" ht="409.5" customHeight="1" hidden="1"/>
    <row r="66" ht="409.5" customHeight="1" hidden="1"/>
    <row r="67" ht="409.5" customHeight="1" hidden="1"/>
    <row r="68" ht="409.5" customHeight="1" hidden="1"/>
    <row r="69" ht="409.5" customHeight="1" hidden="1"/>
    <row r="70" ht="409.5" customHeight="1" hidden="1"/>
    <row r="71" ht="409.5" customHeight="1" hidden="1"/>
    <row r="72" ht="409.5" customHeight="1" hidden="1"/>
    <row r="73" ht="409.5" customHeight="1" hidden="1"/>
    <row r="74" ht="409.5" customHeight="1" hidden="1"/>
    <row r="75" ht="409.5" customHeight="1" hidden="1"/>
    <row r="76" ht="409.5" customHeight="1" hidden="1"/>
    <row r="77" ht="409.5" customHeight="1" hidden="1"/>
    <row r="78" ht="409.5" customHeight="1" hidden="1"/>
    <row r="79" ht="409.5" customHeight="1" hidden="1"/>
    <row r="80" ht="409.5" customHeight="1" hidden="1"/>
    <row r="81" ht="409.5" customHeight="1" hidden="1"/>
    <row r="82" ht="409.5" customHeight="1" hidden="1"/>
    <row r="83" ht="409.5" customHeight="1" hidden="1"/>
    <row r="84" ht="409.5" customHeight="1" hidden="1"/>
    <row r="85" ht="409.5" customHeight="1" hidden="1"/>
    <row r="86" ht="409.5" customHeight="1" hidden="1"/>
    <row r="87" ht="409.5" customHeight="1" hidden="1"/>
    <row r="88" ht="409.5" customHeight="1" hidden="1"/>
    <row r="89" ht="409.5" customHeight="1" hidden="1"/>
    <row r="90" ht="409.5" customHeight="1" hidden="1"/>
  </sheetData>
  <sheetProtection/>
  <autoFilter ref="A3:R21"/>
  <mergeCells count="2">
    <mergeCell ref="A1:R1"/>
    <mergeCell ref="A2:R2"/>
  </mergeCells>
  <printOptions/>
  <pageMargins left="0.16" right="0.16" top="0" bottom="0" header="0" footer="0"/>
  <pageSetup horizontalDpi="1200" verticalDpi="12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张乐</dc:creator>
  <cp:keywords/>
  <dc:description/>
  <cp:lastModifiedBy>璐璐</cp:lastModifiedBy>
  <cp:lastPrinted>2020-04-29T06:09:21Z</cp:lastPrinted>
  <dcterms:created xsi:type="dcterms:W3CDTF">2009-03-12T02:20:00Z</dcterms:created>
  <dcterms:modified xsi:type="dcterms:W3CDTF">2021-03-08T02:00:33Z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