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45" activeTab="4"/>
  </bookViews>
  <sheets>
    <sheet name="预期目标" sheetId="1" r:id="rId1"/>
    <sheet name="说明" sheetId="2" r:id="rId2"/>
    <sheet name="目录" sheetId="3" r:id="rId3"/>
    <sheet name="主要经济指标增幅走势图1" sheetId="4" r:id="rId4"/>
    <sheet name="主要经济指标3" sheetId="5" r:id="rId5"/>
    <sheet name="工业一4" sheetId="6" r:id="rId6"/>
    <sheet name="工业二" sheetId="7" r:id="rId7"/>
    <sheet name="用电量" sheetId="8" r:id="rId8"/>
    <sheet name="投资" sheetId="9" r:id="rId9"/>
    <sheet name="内贸" sheetId="10" r:id="rId10"/>
    <sheet name="旅游、住房公积金" sheetId="11" r:id="rId11"/>
    <sheet name="财政" sheetId="12" r:id="rId12"/>
    <sheet name="金融" sheetId="13" r:id="rId13"/>
    <sheet name="分乡镇财政收入" sheetId="14" r:id="rId14"/>
    <sheet name="分乡镇固投" sheetId="15" r:id="rId15"/>
    <sheet name="分乡镇工业、三产投资" sheetId="16" r:id="rId16"/>
    <sheet name="分县区财政" sheetId="17" r:id="rId17"/>
    <sheet name="分县区投资" sheetId="18" r:id="rId18"/>
    <sheet name="分县区工业增加值(1)" sheetId="19" r:id="rId19"/>
    <sheet name="分县区工业增加值 (2)" sheetId="20" r:id="rId20"/>
    <sheet name="分县区用电量" sheetId="21" r:id="rId21"/>
    <sheet name="分县区内贸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<sst xmlns="http://schemas.openxmlformats.org/spreadsheetml/2006/main" count="552" uniqueCount="314">
  <si>
    <t>2020年全区主要经济指标预期目标</t>
  </si>
  <si>
    <t>地区生产总值增长8%左右；</t>
  </si>
  <si>
    <t>财政总收入增长10%左右；</t>
  </si>
  <si>
    <t xml:space="preserve">  其中：一般公共预算收入增长10%左右；</t>
  </si>
  <si>
    <t>固定资产投资增长15%左右；</t>
  </si>
  <si>
    <t xml:space="preserve">  其中：工业性投入增长20%左右；</t>
  </si>
  <si>
    <t>规模以上工业增加值增长8.5左右%；</t>
  </si>
  <si>
    <t>社会消费品零售总额增长8%左右；</t>
  </si>
  <si>
    <t>城镇居民人均可支配收入增长9%左右；</t>
  </si>
  <si>
    <t>农村居民人均可支配收入增长9.5左右%；</t>
  </si>
  <si>
    <t>研究与试验发展经费支出占GDP比重3%</t>
  </si>
  <si>
    <t>摘自&lt;&lt;政府工作报告&gt;&gt;</t>
  </si>
  <si>
    <t>说    明</t>
  </si>
  <si>
    <t xml:space="preserve">    1﹒“—”表示增幅与上年持平，绝对数为空格表示无该项数据或数据无法收集，增幅为空格是因2019年无该项数据，无法计算。</t>
  </si>
  <si>
    <t xml:space="preserve">    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</si>
  <si>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目      录</t>
  </si>
  <si>
    <t>一、综合篇</t>
  </si>
  <si>
    <t>1﹒主要指标增幅走势图</t>
  </si>
  <si>
    <t>1-2</t>
  </si>
  <si>
    <t>2﹒主要经济指标</t>
  </si>
  <si>
    <t>3﹒规模以上工业</t>
  </si>
  <si>
    <t>4-5</t>
  </si>
  <si>
    <t>4﹒全社会用电量</t>
  </si>
  <si>
    <t>5﹒固定资产投资</t>
  </si>
  <si>
    <t>6﹒内    贸</t>
  </si>
  <si>
    <t>7﹒旅游 、住房公积金</t>
  </si>
  <si>
    <t>8﹒财    政</t>
  </si>
  <si>
    <t>9﹒金    融</t>
  </si>
  <si>
    <t>二、乡镇篇</t>
  </si>
  <si>
    <t>10﹒分乡镇财政收入</t>
  </si>
  <si>
    <t>11﹒分乡镇固定资产投资</t>
  </si>
  <si>
    <t>12﹒分乡镇规模以上工业</t>
  </si>
  <si>
    <t>三、交流篇</t>
  </si>
  <si>
    <t xml:space="preserve">13﹒县区财政收支对比资料  </t>
  </si>
  <si>
    <t xml:space="preserve">14﹒县区固定资产投资对比资料   </t>
  </si>
  <si>
    <t xml:space="preserve">15﹒县区规上工业增加值对比资料   </t>
  </si>
  <si>
    <t>21-22</t>
  </si>
  <si>
    <t xml:space="preserve">16﹒县区用电量对比资料  </t>
  </si>
  <si>
    <t xml:space="preserve">17﹒县区内贸对比资料   </t>
  </si>
  <si>
    <t>综合篇——主要经济指标</t>
  </si>
  <si>
    <t>单位</t>
  </si>
  <si>
    <t>累计</t>
  </si>
  <si>
    <t>±%</t>
  </si>
  <si>
    <t>财政总收入</t>
  </si>
  <si>
    <t>亿元</t>
  </si>
  <si>
    <t xml:space="preserve">  ＃一般公共预算收入</t>
  </si>
  <si>
    <t xml:space="preserve">  ＃税收收入</t>
  </si>
  <si>
    <t>一般公共预算支出</t>
  </si>
  <si>
    <t>规模以上工业增加值</t>
  </si>
  <si>
    <t xml:space="preserve">  ＃战略性新兴产业</t>
  </si>
  <si>
    <t xml:space="preserve">    高新技术产业</t>
  </si>
  <si>
    <t xml:space="preserve">    装备制造业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</si>
  <si>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</si>
  <si>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</si>
  <si>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</si>
  <si>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</si>
  <si>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</si>
  <si>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</si>
  <si>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</si>
  <si>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</si>
  <si>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</si>
  <si>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</si>
  <si>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</si>
  <si>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</si>
  <si>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>亿千瓦时</t>
  </si>
  <si>
    <t>注：固定资产投资、社会消费品零售总额总量数据暂不公布。</t>
  </si>
  <si>
    <r>
      <t xml:space="preserve">    综合篇——规模以上工业 (一)            
                            </t>
    </r>
    <r>
      <rPr>
        <b/>
        <sz val="12"/>
        <rFont val="楷体_GB2312"/>
        <family val="3"/>
      </rPr>
      <t>单位：万元</t>
    </r>
    <r>
      <rPr>
        <b/>
        <sz val="15"/>
        <rFont val="楷体_GB2312"/>
        <family val="3"/>
      </rPr>
      <t xml:space="preserve">    </t>
    </r>
  </si>
  <si>
    <t>一、工业增加值总计</t>
  </si>
  <si>
    <t xml:space="preserve">     ＃大型企业</t>
  </si>
  <si>
    <t xml:space="preserve">       中型企业</t>
  </si>
  <si>
    <t xml:space="preserve">       小微型企业</t>
  </si>
  <si>
    <t>　   ＃轻工业</t>
  </si>
  <si>
    <t>　     重工业</t>
  </si>
  <si>
    <t xml:space="preserve">     ＃有限责任公司</t>
  </si>
  <si>
    <t xml:space="preserve">       股份制企业</t>
  </si>
  <si>
    <t xml:space="preserve">       私营企业</t>
  </si>
  <si>
    <t xml:space="preserve">       港澳台投资企业</t>
  </si>
  <si>
    <t xml:space="preserve">       外商投资企业</t>
  </si>
  <si>
    <t>二、工业总产值</t>
  </si>
  <si>
    <t>三、工业销售产值</t>
  </si>
  <si>
    <t xml:space="preserve">     ＃出口交货值</t>
  </si>
  <si>
    <t>四、产销率（%）</t>
  </si>
  <si>
    <r>
      <t xml:space="preserve">　            </t>
    </r>
    <r>
      <rPr>
        <b/>
        <sz val="15"/>
        <rFont val="楷体_GB2312"/>
        <family val="3"/>
      </rPr>
      <t>综合篇——规模以上工业</t>
    </r>
    <r>
      <rPr>
        <sz val="15"/>
        <rFont val="楷体_GB2312"/>
        <family val="3"/>
      </rPr>
      <t xml:space="preserve">　(二)  
                                          </t>
    </r>
    <r>
      <rPr>
        <b/>
        <sz val="12"/>
        <rFont val="楷体_GB2312"/>
        <family val="3"/>
      </rPr>
      <t>单位：万元</t>
    </r>
  </si>
  <si>
    <t>五、分行业增加值总计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</si>
  <si>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</si>
  <si>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</si>
  <si>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</si>
  <si>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</si>
  <si>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</si>
  <si>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</si>
  <si>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</si>
  <si>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</si>
  <si>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</si>
  <si>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</si>
  <si>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</si>
  <si>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</si>
  <si>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</si>
  <si>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</si>
  <si>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</si>
  <si>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</si>
  <si>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</si>
  <si>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</si>
  <si>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</si>
  <si>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</si>
  <si>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</si>
  <si>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  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</si>
  <si>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</si>
  <si>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</si>
  <si>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</si>
  <si>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</si>
  <si>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  机</t>
  </si>
  <si>
    <t xml:space="preserve">         电磁线</t>
  </si>
  <si>
    <t xml:space="preserve">      计算机、通信和其他电子设备制造业</t>
  </si>
  <si>
    <t xml:space="preserve">      其他制造业</t>
  </si>
  <si>
    <t xml:space="preserve">      废弃资源综合利用业  </t>
  </si>
  <si>
    <t xml:space="preserve">      电力、热力生产和供应业</t>
  </si>
  <si>
    <t xml:space="preserve">      燃气生产和供应业  </t>
  </si>
  <si>
    <t xml:space="preserve">      水的生产和供应业</t>
  </si>
  <si>
    <r>
      <t>综合篇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>全社会用电量　　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　</t>
    </r>
    <r>
      <rPr>
        <b/>
        <sz val="15"/>
        <rFont val="Times New Roman"/>
        <family val="1"/>
      </rPr>
      <t xml:space="preserve">         
                                                                </t>
    </r>
    <r>
      <rPr>
        <b/>
        <sz val="15"/>
        <rFont val="楷体_GB2312"/>
        <family val="3"/>
      </rPr>
      <t xml:space="preserve"> </t>
    </r>
    <r>
      <rPr>
        <b/>
        <sz val="12"/>
        <rFont val="楷体_GB2312"/>
        <family val="3"/>
      </rPr>
      <t>单位：万千瓦时</t>
    </r>
    <r>
      <rPr>
        <sz val="10.5"/>
        <rFont val="宋体"/>
        <family val="0"/>
      </rPr>
      <t>　　　　</t>
    </r>
  </si>
  <si>
    <t xml:space="preserve"> 全社会用电量总计</t>
  </si>
  <si>
    <t xml:space="preserve">   ＃全行业用电合计</t>
  </si>
  <si>
    <t xml:space="preserve">     ＃第一产业</t>
  </si>
  <si>
    <t xml:space="preserve">       第二产业</t>
  </si>
  <si>
    <t xml:space="preserve">       ＃工业用电量</t>
  </si>
  <si>
    <t xml:space="preserve">       第三产业</t>
  </si>
  <si>
    <t xml:space="preserve">   ＃城乡居民生活用电合计</t>
  </si>
  <si>
    <t xml:space="preserve">     ＃城镇居民</t>
  </si>
  <si>
    <t xml:space="preserve">       乡村居民</t>
  </si>
  <si>
    <t xml:space="preserve">   ＃制造业用电合计</t>
  </si>
  <si>
    <t xml:space="preserve">     ＃农副食品加工业</t>
  </si>
  <si>
    <t xml:space="preserve">       食品制造业</t>
  </si>
  <si>
    <t xml:space="preserve">       酒、饮料及精制茶制造业</t>
  </si>
  <si>
    <t xml:space="preserve">       纺织业</t>
  </si>
  <si>
    <t xml:space="preserve">       纺织服装、服饰业</t>
  </si>
  <si>
    <t xml:space="preserve">       皮革、毛皮、羽毛及其制品和制鞋业</t>
  </si>
  <si>
    <t xml:space="preserve">       木材加工和木、竹、藤、棕、草制品业</t>
  </si>
  <si>
    <t xml:space="preserve">       家具制造业</t>
  </si>
  <si>
    <t xml:space="preserve">       造纸和纸制品业</t>
  </si>
  <si>
    <t xml:space="preserve">       印刷和记录媒介复制业</t>
  </si>
  <si>
    <t xml:space="preserve">       文教、工美、体育和娱乐用品制造业</t>
  </si>
  <si>
    <t xml:space="preserve">       石油、煤炭及其他燃料加工业</t>
  </si>
  <si>
    <t xml:space="preserve">       化学原料和化学制品制造业</t>
  </si>
  <si>
    <t xml:space="preserve">       医药制造业</t>
  </si>
  <si>
    <t xml:space="preserve">       化学纤维制造业</t>
  </si>
  <si>
    <t xml:space="preserve">       橡胶和塑料制品业</t>
  </si>
  <si>
    <t xml:space="preserve">       非金属矿物制品业</t>
  </si>
  <si>
    <t xml:space="preserve">       黑色金属冶炼和压延加工业</t>
  </si>
  <si>
    <t xml:space="preserve">       有色金属冶炼和压延加工业</t>
  </si>
  <si>
    <t xml:space="preserve">       金属制品业</t>
  </si>
  <si>
    <t xml:space="preserve">       通用设备制造业</t>
  </si>
  <si>
    <t xml:space="preserve">       专用设备制造业</t>
  </si>
  <si>
    <t xml:space="preserve">       汽车制造业</t>
  </si>
  <si>
    <t xml:space="preserve">       铁路.船舶.航空航天和其他运输设备制造业</t>
  </si>
  <si>
    <t xml:space="preserve">       电气机械和器材制造业</t>
  </si>
  <si>
    <t xml:space="preserve">       计算机、通信和其他电子设备制造业</t>
  </si>
  <si>
    <t xml:space="preserve">       仪器仪表制造业</t>
  </si>
  <si>
    <t xml:space="preserve">       其他制造业</t>
  </si>
  <si>
    <t xml:space="preserve">       废弃资源综合利用业</t>
  </si>
  <si>
    <t xml:space="preserve">       金属制品、机械和设备修理业</t>
  </si>
  <si>
    <t xml:space="preserve">       电力、热力生产和供应业</t>
  </si>
  <si>
    <t xml:space="preserve">       燃气生产和供应业</t>
  </si>
  <si>
    <t xml:space="preserve">       水的生产和供应业</t>
  </si>
  <si>
    <r>
      <t>综合篇——固定资产投资             　　</t>
    </r>
    <r>
      <rPr>
        <b/>
        <sz val="10.5"/>
        <rFont val="宋体"/>
        <family val="0"/>
      </rPr>
      <t>　　　　</t>
    </r>
  </si>
  <si>
    <t>一、固定资产投资总计</t>
  </si>
  <si>
    <t>万元</t>
  </si>
  <si>
    <t xml:space="preserve">       ＃第一产业</t>
  </si>
  <si>
    <t xml:space="preserve">         第二产业</t>
  </si>
  <si>
    <t>　　       ＃工业</t>
  </si>
  <si>
    <t xml:space="preserve">         第三产业</t>
  </si>
  <si>
    <t>二、固定资产投资总额</t>
  </si>
  <si>
    <t xml:space="preserve">     ＃民间投资</t>
  </si>
  <si>
    <t xml:space="preserve">       交通投资</t>
  </si>
  <si>
    <t xml:space="preserve">       高新技术产业投资 </t>
  </si>
  <si>
    <t xml:space="preserve">       生态环保、城市更新和水利设施投资</t>
  </si>
  <si>
    <t>三、投资项目</t>
  </si>
  <si>
    <t xml:space="preserve">    投资项目数</t>
  </si>
  <si>
    <t>个</t>
  </si>
  <si>
    <t xml:space="preserve">      ＃亿元以上</t>
  </si>
  <si>
    <t xml:space="preserve">          ＃工  业</t>
  </si>
  <si>
    <t xml:space="preserve">            服务业</t>
  </si>
  <si>
    <t xml:space="preserve">      ＃新开工项目</t>
  </si>
  <si>
    <t xml:space="preserve">          ＃亿元以上</t>
  </si>
  <si>
    <t xml:space="preserve">              ＃工  业</t>
  </si>
  <si>
    <t xml:space="preserve">                服务业</t>
  </si>
  <si>
    <t xml:space="preserve">    项目投资额</t>
  </si>
  <si>
    <t>四、房地产开发</t>
  </si>
  <si>
    <t xml:space="preserve">      商品房销售面积</t>
  </si>
  <si>
    <t>平方米</t>
  </si>
  <si>
    <t xml:space="preserve">         ＃住宅</t>
  </si>
  <si>
    <r>
      <t>综合篇——内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贸</t>
    </r>
    <r>
      <rPr>
        <b/>
        <sz val="15"/>
        <rFont val="Times New Roman"/>
        <family val="1"/>
      </rPr>
      <t xml:space="preserve">            
                                                                        </t>
    </r>
    <r>
      <rPr>
        <b/>
        <sz val="15"/>
        <rFont val="楷体_GB2312"/>
        <family val="3"/>
      </rPr>
      <t xml:space="preserve"> </t>
    </r>
    <r>
      <rPr>
        <b/>
        <sz val="12"/>
        <rFont val="楷体_GB2312"/>
        <family val="3"/>
      </rPr>
      <t>单位：万元</t>
    </r>
    <r>
      <rPr>
        <b/>
        <sz val="12"/>
        <rFont val="Times New Roman"/>
        <family val="1"/>
      </rPr>
      <t xml:space="preserve">        </t>
    </r>
    <r>
      <rPr>
        <b/>
        <sz val="15"/>
        <rFont val="Times New Roman"/>
        <family val="1"/>
      </rPr>
      <t xml:space="preserve"> </t>
    </r>
    <r>
      <rPr>
        <b/>
        <sz val="15"/>
        <rFont val="楷体_GB2312"/>
        <family val="3"/>
      </rPr>
      <t>　　　　　　　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　</t>
    </r>
    <r>
      <rPr>
        <b/>
        <sz val="12"/>
        <rFont val="Times New Roman"/>
        <family val="1"/>
      </rPr>
      <t xml:space="preserve"> </t>
    </r>
    <r>
      <rPr>
        <sz val="10.5"/>
        <rFont val="宋体"/>
        <family val="0"/>
      </rPr>
      <t>　　　</t>
    </r>
  </si>
  <si>
    <t>一、社会消费品零售总额</t>
  </si>
  <si>
    <t>二、限额以上批零贸易业销售总额</t>
  </si>
  <si>
    <t xml:space="preserve">    ＃批发业</t>
  </si>
  <si>
    <t xml:space="preserve">      零售业</t>
  </si>
  <si>
    <t>三、限额以上住宿餐饮业营业额</t>
  </si>
  <si>
    <t xml:space="preserve">    ＃住宿业</t>
  </si>
  <si>
    <t xml:space="preserve">      餐饮业</t>
  </si>
  <si>
    <t>四、限额以上批发零售业零售额商品分类</t>
  </si>
  <si>
    <t xml:space="preserve">  ＃食品类      </t>
  </si>
  <si>
    <t xml:space="preserve">      ＃粮油类      </t>
  </si>
  <si>
    <t xml:space="preserve">        肉禽蛋类      </t>
  </si>
  <si>
    <t xml:space="preserve">        干鲜果品类      </t>
  </si>
  <si>
    <t xml:space="preserve">    烟酒类     </t>
  </si>
  <si>
    <t xml:space="preserve">    服装类      </t>
  </si>
  <si>
    <t xml:space="preserve">    化妆品类</t>
  </si>
  <si>
    <t xml:space="preserve">    金银珠宝类      </t>
  </si>
  <si>
    <t xml:space="preserve">    日用品类      </t>
  </si>
  <si>
    <t xml:space="preserve">    书报杂志类</t>
  </si>
  <si>
    <t xml:space="preserve">    家用电器和音像器材类</t>
  </si>
  <si>
    <t xml:space="preserve">    石油及制品类      </t>
  </si>
  <si>
    <t xml:space="preserve">    汽车类   </t>
  </si>
  <si>
    <r>
      <t>综合篇——旅游</t>
    </r>
    <r>
      <rPr>
        <b/>
        <sz val="15"/>
        <rFont val="Times New Roman"/>
        <family val="1"/>
      </rPr>
      <t xml:space="preserve">  </t>
    </r>
    <r>
      <rPr>
        <b/>
        <sz val="15"/>
        <rFont val="楷体_GB2312"/>
        <family val="3"/>
      </rPr>
      <t>、住房公积金</t>
    </r>
    <r>
      <rPr>
        <b/>
        <sz val="15"/>
        <rFont val="Times New Roman"/>
        <family val="1"/>
      </rPr>
      <t xml:space="preserve">        </t>
    </r>
    <r>
      <rPr>
        <b/>
        <sz val="15"/>
        <rFont val="楷体_GB2312"/>
        <family val="3"/>
      </rPr>
      <t>　　　　　　　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　</t>
    </r>
    <r>
      <rPr>
        <b/>
        <sz val="12"/>
        <rFont val="Times New Roman"/>
        <family val="1"/>
      </rPr>
      <t xml:space="preserve"> </t>
    </r>
    <r>
      <rPr>
        <sz val="10.5"/>
        <rFont val="宋体"/>
        <family val="0"/>
      </rPr>
      <t>　　　</t>
    </r>
  </si>
  <si>
    <t>一、旅游</t>
  </si>
  <si>
    <t xml:space="preserve">      接待旅游总人数</t>
  </si>
  <si>
    <t>万人次</t>
  </si>
  <si>
    <t xml:space="preserve">        ＃接待国内游客人数</t>
  </si>
  <si>
    <t xml:space="preserve">          接待海外游客人数</t>
  </si>
  <si>
    <t xml:space="preserve">      旅游总收入</t>
  </si>
  <si>
    <t>二、住房公积金</t>
  </si>
  <si>
    <t xml:space="preserve">   住房公积金汇缴额</t>
  </si>
  <si>
    <t xml:space="preserve">   住房公积金提取额</t>
  </si>
  <si>
    <t xml:space="preserve">   住房公积金贷款发放额</t>
  </si>
  <si>
    <t>注：旅游数据暂不公布。</t>
  </si>
  <si>
    <r>
      <t>综合篇——财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政</t>
    </r>
    <r>
      <rPr>
        <b/>
        <sz val="15"/>
        <rFont val="Times New Roman"/>
        <family val="1"/>
      </rPr>
      <t xml:space="preserve">                          
                                                           </t>
    </r>
    <r>
      <rPr>
        <b/>
        <sz val="12"/>
        <rFont val="楷体_GB2312"/>
        <family val="3"/>
      </rPr>
      <t>单位：万元</t>
    </r>
    <r>
      <rPr>
        <sz val="10.5"/>
        <rFont val="宋体"/>
        <family val="0"/>
      </rPr>
      <t>　　　　</t>
    </r>
  </si>
  <si>
    <t>一、财政总收入</t>
  </si>
  <si>
    <t xml:space="preserve">      ＃税收收入</t>
  </si>
  <si>
    <t xml:space="preserve">    一般公共预算收入</t>
  </si>
  <si>
    <t xml:space="preserve">      ＃增值税</t>
  </si>
  <si>
    <t xml:space="preserve">        企业所得税</t>
  </si>
  <si>
    <t xml:space="preserve">        个人所得税</t>
  </si>
  <si>
    <t>二、一般公共预算支出</t>
  </si>
  <si>
    <t xml:space="preserve">      ＃一般公共服务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</si>
  <si>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</si>
  <si>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</si>
  <si>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</si>
  <si>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</si>
  <si>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</si>
  <si>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</si>
  <si>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</si>
  <si>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</si>
  <si>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</si>
  <si>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</si>
  <si>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资源勘探信息等</t>
  </si>
  <si>
    <t xml:space="preserve">        商业服务业等</t>
  </si>
  <si>
    <t xml:space="preserve">        金融</t>
  </si>
  <si>
    <t xml:space="preserve">        自然资源海洋气象等</t>
  </si>
  <si>
    <t xml:space="preserve">        住房保障</t>
  </si>
  <si>
    <r>
      <t xml:space="preserve"> </t>
    </r>
    <r>
      <rPr>
        <sz val="11"/>
        <rFont val="宋体"/>
        <family val="0"/>
      </rPr>
      <t xml:space="preserve">       粮油物资储备支出</t>
    </r>
  </si>
  <si>
    <t xml:space="preserve">        灾害防治及应急管理</t>
  </si>
  <si>
    <t xml:space="preserve">        债务付息</t>
  </si>
  <si>
    <t xml:space="preserve">        债务发行费用</t>
  </si>
  <si>
    <t xml:space="preserve">        其他</t>
  </si>
  <si>
    <r>
      <t>综合篇——金</t>
    </r>
    <r>
      <rPr>
        <b/>
        <sz val="15"/>
        <rFont val="Times New Roman"/>
        <family val="1"/>
      </rPr>
      <t xml:space="preserve">    </t>
    </r>
    <r>
      <rPr>
        <b/>
        <sz val="15"/>
        <rFont val="楷体_GB2312"/>
        <family val="3"/>
      </rPr>
      <t>融　</t>
    </r>
    <r>
      <rPr>
        <b/>
        <sz val="15"/>
        <rFont val="Times New Roman"/>
        <family val="1"/>
      </rPr>
      <t xml:space="preserve">                              
                                                                          </t>
    </r>
    <r>
      <rPr>
        <b/>
        <sz val="15"/>
        <rFont val="楷体_GB2312"/>
        <family val="3"/>
      </rPr>
      <t xml:space="preserve">  </t>
    </r>
    <r>
      <rPr>
        <b/>
        <sz val="12"/>
        <rFont val="楷体_GB2312"/>
        <family val="3"/>
      </rPr>
      <t>单位：万元</t>
    </r>
    <r>
      <rPr>
        <sz val="10.5"/>
        <rFont val="宋体"/>
        <family val="0"/>
      </rPr>
      <t>　　　　</t>
    </r>
  </si>
  <si>
    <t xml:space="preserve">累计      </t>
  </si>
  <si>
    <t>金融机构人民币存款余额</t>
  </si>
  <si>
    <t xml:space="preserve">   #企业存款</t>
  </si>
  <si>
    <t xml:space="preserve">    个人存款</t>
  </si>
  <si>
    <t xml:space="preserve">    财政性存款</t>
  </si>
  <si>
    <t>金融机构人民币贷款余额</t>
  </si>
  <si>
    <t xml:space="preserve">    #企业贷款</t>
  </si>
  <si>
    <t xml:space="preserve">      #工业贷款</t>
  </si>
  <si>
    <t xml:space="preserve">       商业贷款</t>
  </si>
  <si>
    <t xml:space="preserve">       农业贷款</t>
  </si>
  <si>
    <t xml:space="preserve">       基本建设贷款</t>
  </si>
  <si>
    <t xml:space="preserve">          #政府性项目贷款</t>
  </si>
  <si>
    <t xml:space="preserve">    个人贷款</t>
  </si>
  <si>
    <t xml:space="preserve">         #个人消费贷款</t>
  </si>
  <si>
    <t>不良贷款率（%）</t>
  </si>
  <si>
    <t>银行表外贷款余额</t>
  </si>
  <si>
    <r>
      <t>乡镇篇——财政收入　</t>
    </r>
    <r>
      <rPr>
        <b/>
        <sz val="10.5"/>
        <rFont val="宋体"/>
        <family val="0"/>
      </rPr>
      <t xml:space="preserve">　      </t>
    </r>
    <r>
      <rPr>
        <b/>
        <sz val="10.5"/>
        <rFont val="楷体_GB2312"/>
        <family val="3"/>
      </rPr>
      <t xml:space="preserve">   
                                         </t>
    </r>
    <r>
      <rPr>
        <b/>
        <sz val="12"/>
        <rFont val="楷体_GB2312"/>
        <family val="3"/>
      </rPr>
      <t>单位：万元</t>
    </r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</si>
  <si>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</si>
  <si>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</si>
  <si>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</si>
  <si>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</si>
  <si>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</si>
  <si>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</si>
  <si>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</si>
  <si>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</si>
  <si>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旧馆镇</t>
  </si>
  <si>
    <t>千金镇</t>
  </si>
  <si>
    <t>石淙镇</t>
  </si>
  <si>
    <r>
      <t>乡镇篇</t>
    </r>
    <r>
      <rPr>
        <b/>
        <sz val="15"/>
        <rFont val="宋体"/>
        <family val="0"/>
      </rPr>
      <t>--</t>
    </r>
    <r>
      <rPr>
        <b/>
        <sz val="15"/>
        <rFont val="楷体_GB2312"/>
        <family val="3"/>
      </rPr>
      <t>固定资产投资</t>
    </r>
    <r>
      <rPr>
        <b/>
        <sz val="15"/>
        <rFont val="宋体"/>
        <family val="0"/>
      </rPr>
      <t>(</t>
    </r>
    <r>
      <rPr>
        <b/>
        <sz val="15"/>
        <rFont val="楷体_GB2312"/>
        <family val="3"/>
      </rPr>
      <t>一</t>
    </r>
    <r>
      <rPr>
        <b/>
        <sz val="15"/>
        <rFont val="宋体"/>
        <family val="0"/>
      </rPr>
      <t xml:space="preserve">)   </t>
    </r>
    <r>
      <rPr>
        <b/>
        <sz val="10.5"/>
        <rFont val="宋体"/>
        <family val="0"/>
      </rPr>
      <t xml:space="preserve">　  
                                 </t>
    </r>
    <r>
      <rPr>
        <b/>
        <sz val="12"/>
        <rFont val="楷体_GB2312"/>
        <family val="3"/>
      </rPr>
      <t>单位：万元</t>
    </r>
  </si>
  <si>
    <r>
      <t xml:space="preserve">乡镇篇——固定资产投资(二) </t>
    </r>
    <r>
      <rPr>
        <b/>
        <sz val="10.5"/>
        <rFont val="楷体_GB2312"/>
        <family val="3"/>
      </rPr>
      <t xml:space="preserve">   
                                          </t>
    </r>
    <r>
      <rPr>
        <b/>
        <sz val="12"/>
        <rFont val="楷体_GB2312"/>
        <family val="3"/>
      </rPr>
      <t>单位：万元</t>
    </r>
  </si>
  <si>
    <t xml:space="preserve">  ＃工  业　　　　</t>
  </si>
  <si>
    <t xml:space="preserve">  ＃第三产业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</si>
  <si>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县区财政收支对比资料</t>
    </r>
    <r>
      <rPr>
        <b/>
        <sz val="10.5"/>
        <rFont val="楷体_GB2312"/>
        <family val="3"/>
      </rPr>
      <t xml:space="preserve">
                                   </t>
    </r>
    <r>
      <rPr>
        <b/>
        <sz val="12"/>
        <rFont val="楷体_GB2312"/>
        <family val="3"/>
      </rPr>
      <t xml:space="preserve"> 单位：亿元</t>
    </r>
  </si>
  <si>
    <t xml:space="preserve"> </t>
  </si>
  <si>
    <t xml:space="preserve">          全　市</t>
  </si>
  <si>
    <t>南浔区</t>
  </si>
  <si>
    <t>吴兴区</t>
  </si>
  <si>
    <t>德清县</t>
  </si>
  <si>
    <t>长兴县</t>
  </si>
  <si>
    <t>安吉县</t>
  </si>
  <si>
    <t>南太湖新区</t>
  </si>
  <si>
    <t>一般公共预算收入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</si>
  <si>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县区固定资产投资对比资料
                         </t>
    </r>
    <r>
      <rPr>
        <b/>
        <sz val="11"/>
        <rFont val="楷体_GB2312"/>
        <family val="3"/>
      </rPr>
      <t xml:space="preserve"> </t>
    </r>
    <r>
      <rPr>
        <b/>
        <sz val="12"/>
        <rFont val="楷体_GB2312"/>
        <family val="3"/>
      </rPr>
      <t xml:space="preserve"> 单位：亿元</t>
    </r>
    <r>
      <rPr>
        <b/>
        <sz val="15"/>
        <rFont val="楷体_GB2312"/>
        <family val="3"/>
      </rPr>
      <t xml:space="preserve"> </t>
    </r>
    <r>
      <rPr>
        <b/>
        <sz val="10.5"/>
        <rFont val="楷体_GB2312"/>
        <family val="3"/>
      </rPr>
      <t xml:space="preserve">                </t>
    </r>
  </si>
  <si>
    <t xml:space="preserve">             全　市</t>
  </si>
  <si>
    <t xml:space="preserve">  #工  业</t>
  </si>
  <si>
    <t xml:space="preserve">  #第三产业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</si>
  <si>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县区规上工业增加值对比资料(一) </t>
    </r>
    <r>
      <rPr>
        <b/>
        <sz val="10.5"/>
        <rFont val="楷体_GB2312"/>
        <family val="3"/>
      </rPr>
      <t xml:space="preserve">                 </t>
    </r>
  </si>
  <si>
    <t>单位：亿元</t>
  </si>
  <si>
    <t xml:space="preserve">               全　市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</si>
  <si>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县区规上工业增加值对比资料(二)</t>
    </r>
    <r>
      <rPr>
        <b/>
        <sz val="10.5"/>
        <rFont val="楷体_GB2312"/>
        <family val="3"/>
      </rPr>
      <t xml:space="preserve">                 </t>
    </r>
  </si>
  <si>
    <t xml:space="preserve">  ＃高新技术产业</t>
  </si>
  <si>
    <t xml:space="preserve">  ＃装备制造业</t>
  </si>
  <si>
    <t>全  市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</si>
  <si>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县区用电量对比资料 </t>
    </r>
    <r>
      <rPr>
        <b/>
        <sz val="10.5"/>
        <rFont val="楷体_GB2312"/>
        <family val="3"/>
      </rPr>
      <t xml:space="preserve">      
                                   </t>
    </r>
    <r>
      <rPr>
        <b/>
        <sz val="12"/>
        <rFont val="楷体_GB2312"/>
        <family val="3"/>
      </rPr>
      <t>单位：亿千瓦时</t>
    </r>
    <r>
      <rPr>
        <b/>
        <sz val="10.5"/>
        <rFont val="楷体_GB2312"/>
        <family val="3"/>
      </rPr>
      <t xml:space="preserve">           </t>
    </r>
  </si>
  <si>
    <t xml:space="preserve">   #工  业</t>
  </si>
  <si>
    <t xml:space="preserve">全  市 </t>
  </si>
  <si>
    <t>德清县　</t>
  </si>
  <si>
    <r>
      <rPr>
        <sz val="10.5"/>
        <rFont val="宋体"/>
        <family val="0"/>
      </rPr>
      <t>长兴县</t>
    </r>
  </si>
  <si>
    <t xml:space="preserve">   #第三产业</t>
  </si>
  <si>
    <t xml:space="preserve">  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</si>
  <si>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县区内贸对比资料 </t>
    </r>
    <r>
      <rPr>
        <b/>
        <sz val="10.5"/>
        <rFont val="楷体_GB2312"/>
        <family val="3"/>
      </rPr>
      <t xml:space="preserve">               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</si>
</sst>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.0;[Red]0.0"/>
    <numFmt numFmtId="181" formatCode="0_ "/>
    <numFmt numFmtId="182" formatCode="0_);[Red]\(0\)"/>
    <numFmt numFmtId="183" formatCode="0.0"/>
    <numFmt numFmtId="184" formatCode="0;[Red]0"/>
    <numFmt numFmtId="185" formatCode="0;_㐀"/>
  </numFmts>
  <fonts count="61">
    <font>
      <sz val="12"/>
      <name val="宋体"/>
      <family val="0"/>
    </font>
    <font>
      <sz val="12"/>
      <color indexed="10"/>
      <name val="宋体"/>
      <family val="0"/>
    </font>
    <font>
      <b/>
      <sz val="15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楷体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0"/>
    </font>
    <font>
      <b/>
      <sz val="11"/>
      <color indexed="8"/>
      <name val="宋体"/>
      <family val="0"/>
    </font>
    <font>
      <sz val="11"/>
      <name val="宋体-18030"/>
      <family val="0"/>
    </font>
    <font>
      <b/>
      <sz val="9"/>
      <name val="宋体"/>
      <family val="0"/>
    </font>
    <font>
      <sz val="10"/>
      <color indexed="10"/>
      <name val="Arial"/>
      <family val="2"/>
    </font>
    <font>
      <sz val="15"/>
      <name val="楷体_GB2312"/>
      <family val="3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0"/>
    </font>
    <font>
      <b/>
      <sz val="16"/>
      <color indexed="10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5"/>
      <name val="宋体"/>
      <family val="0"/>
    </font>
    <font>
      <b/>
      <sz val="10.5"/>
      <name val="楷体_GB2312"/>
      <family val="3"/>
    </font>
    <font>
      <b/>
      <sz val="11"/>
      <name val="楷体_GB2312"/>
      <family val="3"/>
    </font>
    <font>
      <b/>
      <sz val="15"/>
      <name val="Times New Roman"/>
      <family val="1"/>
    </font>
    <font>
      <b/>
      <sz val="12"/>
      <name val="Times New Roman"/>
      <family val="1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8"/>
      <name val="宋体"/>
      <family val="0"/>
    </font>
    <font>
      <sz val="6.4"/>
      <color indexed="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11" fillId="2" borderId="0" applyNumberFormat="0" applyBorder="0" applyAlignment="0" applyProtection="0"/>
    <xf numFmtId="0" fontId="38" fillId="3" borderId="1" applyNumberFormat="0" applyAlignment="0" applyProtection="0"/>
    <xf numFmtId="17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4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29" fillId="0" borderId="5" applyNumberFormat="0" applyFill="0" applyAlignment="0" applyProtection="0"/>
    <xf numFmtId="0" fontId="32" fillId="9" borderId="0" applyNumberFormat="0" applyBorder="0" applyAlignment="0" applyProtection="0"/>
    <xf numFmtId="0" fontId="33" fillId="10" borderId="6" applyNumberFormat="0" applyAlignment="0" applyProtection="0"/>
    <xf numFmtId="0" fontId="42" fillId="10" borderId="1" applyNumberFormat="0" applyAlignment="0" applyProtection="0"/>
    <xf numFmtId="0" fontId="41" fillId="0" borderId="0" applyNumberFormat="0" applyFill="0" applyBorder="0" applyAlignment="0" applyProtection="0"/>
    <xf numFmtId="0" fontId="39" fillId="11" borderId="7" applyNumberFormat="0" applyAlignment="0" applyProtection="0"/>
    <xf numFmtId="0" fontId="11" fillId="3" borderId="0" applyNumberFormat="0" applyBorder="0" applyAlignment="0" applyProtection="0"/>
    <xf numFmtId="0" fontId="32" fillId="12" borderId="0" applyNumberFormat="0" applyBorder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44" fillId="2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7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179" fontId="7" fillId="0" borderId="17" xfId="0" applyNumberFormat="1" applyFont="1" applyBorder="1" applyAlignment="1">
      <alignment vertical="center"/>
    </xf>
    <xf numFmtId="178" fontId="7" fillId="0" borderId="0" xfId="70" applyNumberFormat="1" applyFont="1" applyBorder="1" applyAlignment="1">
      <alignment horizontal="right" vertical="center"/>
      <protection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0" fillId="24" borderId="17" xfId="0" applyFont="1" applyFill="1" applyBorder="1" applyAlignment="1">
      <alignment vertical="center"/>
    </xf>
    <xf numFmtId="178" fontId="7" fillId="24" borderId="0" xfId="0" applyNumberFormat="1" applyFont="1" applyFill="1" applyBorder="1" applyAlignment="1">
      <alignment horizontal="right" vertical="center" wrapText="1"/>
    </xf>
    <xf numFmtId="179" fontId="7" fillId="0" borderId="17" xfId="70" applyNumberFormat="1" applyFont="1" applyBorder="1" applyAlignment="1">
      <alignment horizontal="right" vertical="center"/>
      <protection/>
    </xf>
    <xf numFmtId="0" fontId="6" fillId="0" borderId="18" xfId="0" applyFont="1" applyBorder="1" applyAlignment="1">
      <alignment horizontal="center" vertical="center" wrapText="1"/>
    </xf>
    <xf numFmtId="179" fontId="7" fillId="0" borderId="19" xfId="70" applyNumberFormat="1" applyFont="1" applyBorder="1" applyAlignment="1">
      <alignment horizontal="right" vertical="center"/>
      <protection/>
    </xf>
    <xf numFmtId="178" fontId="7" fillId="0" borderId="10" xfId="7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24" borderId="20" xfId="0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 wrapText="1"/>
    </xf>
    <xf numFmtId="180" fontId="0" fillId="24" borderId="0" xfId="0" applyNumberFormat="1" applyFont="1" applyFill="1" applyBorder="1" applyAlignment="1">
      <alignment vertical="center"/>
    </xf>
    <xf numFmtId="178" fontId="7" fillId="0" borderId="0" xfId="70" applyNumberFormat="1" applyFont="1" applyBorder="1" applyAlignment="1">
      <alignment vertical="center"/>
      <protection/>
    </xf>
    <xf numFmtId="179" fontId="0" fillId="0" borderId="0" xfId="0" applyNumberFormat="1" applyFont="1" applyAlignment="1">
      <alignment vertical="center"/>
    </xf>
    <xf numFmtId="179" fontId="7" fillId="0" borderId="21" xfId="70" applyNumberFormat="1" applyFont="1" applyBorder="1" applyAlignment="1">
      <alignment horizontal="right" vertical="center"/>
      <protection/>
    </xf>
    <xf numFmtId="178" fontId="7" fillId="0" borderId="22" xfId="70" applyNumberFormat="1" applyFont="1" applyBorder="1" applyAlignment="1">
      <alignment horizontal="right" vertical="center"/>
      <protection/>
    </xf>
    <xf numFmtId="0" fontId="9" fillId="0" borderId="2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 wrapText="1"/>
    </xf>
    <xf numFmtId="179" fontId="7" fillId="0" borderId="17" xfId="0" applyNumberFormat="1" applyFont="1" applyBorder="1" applyAlignment="1">
      <alignment vertical="center" wrapText="1"/>
    </xf>
    <xf numFmtId="179" fontId="0" fillId="24" borderId="17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179" fontId="7" fillId="0" borderId="26" xfId="70" applyNumberFormat="1" applyFont="1" applyBorder="1" applyAlignment="1">
      <alignment horizontal="right" vertical="center"/>
      <protection/>
    </xf>
    <xf numFmtId="178" fontId="7" fillId="0" borderId="27" xfId="70" applyNumberFormat="1" applyFont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24" borderId="23" xfId="0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25" borderId="28" xfId="0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justify" vertical="center" wrapText="1"/>
    </xf>
    <xf numFmtId="178" fontId="7" fillId="0" borderId="0" xfId="0" applyNumberFormat="1" applyFont="1" applyBorder="1" applyAlignment="1">
      <alignment vertical="center"/>
    </xf>
    <xf numFmtId="179" fontId="7" fillId="24" borderId="17" xfId="0" applyNumberFormat="1" applyFont="1" applyFill="1" applyBorder="1" applyAlignment="1">
      <alignment vertical="center"/>
    </xf>
    <xf numFmtId="178" fontId="7" fillId="24" borderId="0" xfId="0" applyNumberFormat="1" applyFont="1" applyFill="1" applyBorder="1" applyAlignment="1">
      <alignment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80" fontId="7" fillId="24" borderId="0" xfId="0" applyNumberFormat="1" applyFont="1" applyFill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7" fillId="24" borderId="17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179" fontId="12" fillId="0" borderId="0" xfId="0" applyNumberFormat="1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7" fillId="24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178" fontId="7" fillId="0" borderId="24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81" fontId="12" fillId="0" borderId="0" xfId="0" applyNumberFormat="1" applyFont="1" applyBorder="1" applyAlignment="1">
      <alignment horizontal="center" vertical="center"/>
    </xf>
    <xf numFmtId="0" fontId="7" fillId="24" borderId="15" xfId="0" applyFont="1" applyFill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1" fontId="7" fillId="24" borderId="1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81" fontId="7" fillId="0" borderId="17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181" fontId="7" fillId="0" borderId="16" xfId="0" applyNumberFormat="1" applyFont="1" applyFill="1" applyBorder="1" applyAlignment="1">
      <alignment vertical="center"/>
    </xf>
    <xf numFmtId="0" fontId="15" fillId="0" borderId="16" xfId="82" applyFont="1" applyBorder="1" applyAlignment="1">
      <alignment horizontal="left" vertical="center"/>
      <protection/>
    </xf>
    <xf numFmtId="181" fontId="7" fillId="0" borderId="16" xfId="0" applyNumberFormat="1" applyFont="1" applyBorder="1" applyAlignment="1">
      <alignment vertical="center"/>
    </xf>
    <xf numFmtId="0" fontId="16" fillId="0" borderId="16" xfId="82" applyFont="1" applyBorder="1" applyAlignment="1">
      <alignment horizontal="left" vertical="center"/>
      <protection/>
    </xf>
    <xf numFmtId="0" fontId="0" fillId="0" borderId="16" xfId="82" applyFont="1" applyBorder="1" applyAlignment="1">
      <alignment horizontal="left" vertical="center"/>
      <protection/>
    </xf>
    <xf numFmtId="181" fontId="7" fillId="0" borderId="0" xfId="0" applyNumberFormat="1" applyFont="1" applyAlignment="1">
      <alignment vertical="center"/>
    </xf>
    <xf numFmtId="178" fontId="7" fillId="0" borderId="23" xfId="0" applyNumberFormat="1" applyFont="1" applyBorder="1" applyAlignment="1">
      <alignment vertical="center"/>
    </xf>
    <xf numFmtId="0" fontId="0" fillId="0" borderId="16" xfId="83" applyFont="1" applyFill="1" applyBorder="1" applyAlignment="1">
      <alignment horizontal="left" vertical="center"/>
      <protection/>
    </xf>
    <xf numFmtId="0" fontId="0" fillId="0" borderId="16" xfId="83" applyFont="1" applyBorder="1" applyAlignment="1">
      <alignment horizontal="left" vertical="center"/>
      <protection/>
    </xf>
    <xf numFmtId="178" fontId="17" fillId="0" borderId="0" xfId="0" applyNumberFormat="1" applyFont="1" applyAlignment="1">
      <alignment/>
    </xf>
    <xf numFmtId="179" fontId="7" fillId="0" borderId="17" xfId="26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181" fontId="7" fillId="0" borderId="15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181" fontId="18" fillId="0" borderId="17" xfId="0" applyNumberFormat="1" applyFont="1" applyFill="1" applyBorder="1" applyAlignment="1" applyProtection="1">
      <alignment/>
      <protection locked="0"/>
    </xf>
    <xf numFmtId="182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2" fontId="0" fillId="0" borderId="19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1" fontId="0" fillId="0" borderId="0" xfId="0" applyNumberFormat="1" applyFont="1" applyAlignment="1">
      <alignment vertical="center"/>
    </xf>
    <xf numFmtId="181" fontId="5" fillId="0" borderId="12" xfId="0" applyNumberFormat="1" applyFont="1" applyBorder="1" applyAlignment="1">
      <alignment horizontal="center" vertical="center" wrapText="1"/>
    </xf>
    <xf numFmtId="178" fontId="7" fillId="24" borderId="0" xfId="0" applyNumberFormat="1" applyFont="1" applyFill="1" applyAlignment="1">
      <alignment vertical="center"/>
    </xf>
    <xf numFmtId="0" fontId="7" fillId="0" borderId="16" xfId="0" applyFont="1" applyBorder="1" applyAlignment="1">
      <alignment horizontal="justify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center" vertical="center" wrapText="1"/>
    </xf>
    <xf numFmtId="181" fontId="7" fillId="24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70" applyFont="1" applyBorder="1" applyAlignment="1">
      <alignment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7" fillId="0" borderId="0" xfId="70" applyFont="1" applyFill="1" applyBorder="1" applyAlignment="1">
      <alignment vertical="center"/>
      <protection/>
    </xf>
    <xf numFmtId="179" fontId="7" fillId="0" borderId="0" xfId="70" applyNumberFormat="1" applyFont="1" applyBorder="1" applyAlignment="1">
      <alignment horizontal="right" vertical="center"/>
      <protection/>
    </xf>
    <xf numFmtId="178" fontId="5" fillId="0" borderId="0" xfId="81" applyNumberFormat="1" applyFont="1" applyBorder="1" applyAlignment="1">
      <alignment vertical="center"/>
      <protection/>
    </xf>
    <xf numFmtId="0" fontId="7" fillId="0" borderId="0" xfId="70" applyFont="1" applyBorder="1" applyAlignment="1">
      <alignment horizontal="left" vertical="center"/>
      <protection/>
    </xf>
    <xf numFmtId="181" fontId="7" fillId="0" borderId="0" xfId="70" applyNumberFormat="1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183" fontId="5" fillId="0" borderId="0" xfId="70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0" fontId="7" fillId="0" borderId="0" xfId="70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178" fontId="21" fillId="0" borderId="3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181" fontId="10" fillId="0" borderId="15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left" vertical="center"/>
    </xf>
    <xf numFmtId="181" fontId="10" fillId="0" borderId="17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81" fontId="10" fillId="0" borderId="19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 wrapText="1"/>
    </xf>
    <xf numFmtId="178" fontId="5" fillId="0" borderId="3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wrapText="1"/>
    </xf>
    <xf numFmtId="184" fontId="7" fillId="0" borderId="17" xfId="0" applyNumberFormat="1" applyFont="1" applyBorder="1" applyAlignment="1">
      <alignment horizontal="right" wrapText="1"/>
    </xf>
    <xf numFmtId="178" fontId="7" fillId="0" borderId="23" xfId="0" applyNumberFormat="1" applyFont="1" applyBorder="1" applyAlignment="1">
      <alignment horizontal="right" wrapText="1"/>
    </xf>
    <xf numFmtId="181" fontId="7" fillId="0" borderId="17" xfId="0" applyNumberFormat="1" applyFont="1" applyFill="1" applyBorder="1" applyAlignment="1">
      <alignment horizontal="right" wrapText="1"/>
    </xf>
    <xf numFmtId="178" fontId="7" fillId="0" borderId="23" xfId="0" applyNumberFormat="1" applyFont="1" applyFill="1" applyBorder="1" applyAlignment="1">
      <alignment horizontal="right" wrapText="1"/>
    </xf>
    <xf numFmtId="184" fontId="7" fillId="0" borderId="17" xfId="0" applyNumberFormat="1" applyFont="1" applyFill="1" applyBorder="1" applyAlignment="1">
      <alignment horizontal="right" wrapText="1"/>
    </xf>
    <xf numFmtId="184" fontId="7" fillId="0" borderId="17" xfId="0" applyNumberFormat="1" applyFont="1" applyFill="1" applyBorder="1" applyAlignment="1">
      <alignment horizontal="right"/>
    </xf>
    <xf numFmtId="178" fontId="7" fillId="0" borderId="23" xfId="0" applyNumberFormat="1" applyFont="1" applyBorder="1" applyAlignment="1">
      <alignment horizontal="right" vertical="center" wrapText="1"/>
    </xf>
    <xf numFmtId="184" fontId="7" fillId="0" borderId="17" xfId="0" applyNumberFormat="1" applyFont="1" applyBorder="1" applyAlignment="1">
      <alignment horizontal="right"/>
    </xf>
    <xf numFmtId="184" fontId="7" fillId="0" borderId="16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7" fillId="0" borderId="16" xfId="0" applyFont="1" applyFill="1" applyBorder="1" applyAlignment="1">
      <alignment horizontal="justify" wrapText="1"/>
    </xf>
    <xf numFmtId="185" fontId="7" fillId="0" borderId="17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Border="1" applyAlignment="1">
      <alignment horizontal="right" wrapText="1"/>
    </xf>
    <xf numFmtId="181" fontId="7" fillId="0" borderId="16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vertical="center"/>
    </xf>
    <xf numFmtId="181" fontId="7" fillId="0" borderId="19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justify" vertical="center" wrapText="1"/>
    </xf>
    <xf numFmtId="1" fontId="7" fillId="0" borderId="15" xfId="0" applyNumberFormat="1" applyFont="1" applyFill="1" applyBorder="1" applyAlignment="1">
      <alignment horizontal="right" vertical="center" wrapText="1"/>
    </xf>
    <xf numFmtId="184" fontId="7" fillId="0" borderId="17" xfId="0" applyNumberFormat="1" applyFont="1" applyFill="1" applyBorder="1" applyAlignment="1">
      <alignment vertical="center" wrapText="1"/>
    </xf>
    <xf numFmtId="184" fontId="7" fillId="0" borderId="17" xfId="0" applyNumberFormat="1" applyFont="1" applyBorder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178" fontId="7" fillId="0" borderId="19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85" applyFont="1" applyAlignment="1">
      <alignment vertical="center" wrapText="1"/>
      <protection/>
    </xf>
    <xf numFmtId="0" fontId="0" fillId="0" borderId="0" xfId="85" applyFont="1" applyFill="1" applyAlignment="1">
      <alignment vertical="center"/>
      <protection/>
    </xf>
    <xf numFmtId="0" fontId="0" fillId="0" borderId="0" xfId="85" applyFont="1" applyAlignment="1">
      <alignment vertical="center"/>
      <protection/>
    </xf>
    <xf numFmtId="0" fontId="0" fillId="0" borderId="0" xfId="85" applyFont="1" applyAlignment="1">
      <alignment horizontal="center" vertical="center"/>
      <protection/>
    </xf>
    <xf numFmtId="0" fontId="0" fillId="0" borderId="0" xfId="85" applyFont="1" applyBorder="1" applyAlignment="1">
      <alignment vertical="center"/>
      <protection/>
    </xf>
    <xf numFmtId="0" fontId="2" fillId="0" borderId="10" xfId="85" applyFont="1" applyBorder="1" applyAlignment="1">
      <alignment horizontal="center" vertical="center"/>
      <protection/>
    </xf>
    <xf numFmtId="49" fontId="7" fillId="0" borderId="13" xfId="70" applyNumberFormat="1" applyFont="1" applyBorder="1" applyAlignment="1">
      <alignment horizontal="center" vertical="center" wrapText="1"/>
      <protection/>
    </xf>
    <xf numFmtId="0" fontId="7" fillId="0" borderId="12" xfId="70" applyNumberFormat="1" applyFont="1" applyBorder="1" applyAlignment="1">
      <alignment horizontal="center" vertical="center" wrapText="1"/>
      <protection/>
    </xf>
    <xf numFmtId="0" fontId="7" fillId="0" borderId="13" xfId="70" applyNumberFormat="1" applyFont="1" applyBorder="1" applyAlignment="1">
      <alignment horizontal="center" vertical="center" wrapText="1"/>
      <protection/>
    </xf>
    <xf numFmtId="0" fontId="0" fillId="0" borderId="0" xfId="85" applyFont="1" applyBorder="1" applyAlignment="1">
      <alignment vertical="center" wrapText="1"/>
      <protection/>
    </xf>
    <xf numFmtId="0" fontId="7" fillId="0" borderId="16" xfId="70" applyFont="1" applyBorder="1" applyAlignment="1">
      <alignment vertical="center"/>
      <protection/>
    </xf>
    <xf numFmtId="0" fontId="7" fillId="0" borderId="17" xfId="70" applyFont="1" applyBorder="1" applyAlignment="1">
      <alignment horizontal="center" vertical="center"/>
      <protection/>
    </xf>
    <xf numFmtId="179" fontId="11" fillId="0" borderId="17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7" fillId="0" borderId="17" xfId="70" applyFont="1" applyFill="1" applyBorder="1" applyAlignment="1">
      <alignment horizontal="center" vertical="center"/>
      <protection/>
    </xf>
    <xf numFmtId="179" fontId="7" fillId="0" borderId="17" xfId="70" applyNumberFormat="1" applyFont="1" applyFill="1" applyBorder="1" applyAlignment="1">
      <alignment horizontal="right"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0" fontId="0" fillId="0" borderId="0" xfId="85" applyFont="1" applyFill="1" applyBorder="1" applyAlignment="1">
      <alignment vertical="center"/>
      <protection/>
    </xf>
    <xf numFmtId="0" fontId="7" fillId="0" borderId="16" xfId="70" applyFont="1" applyFill="1" applyBorder="1" applyAlignment="1">
      <alignment vertical="center"/>
      <protection/>
    </xf>
    <xf numFmtId="0" fontId="7" fillId="0" borderId="0" xfId="0" applyFont="1" applyAlignment="1">
      <alignment horizontal="justify" vertical="center"/>
    </xf>
    <xf numFmtId="0" fontId="7" fillId="0" borderId="18" xfId="70" applyFont="1" applyBorder="1" applyAlignment="1">
      <alignment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" fillId="0" borderId="0" xfId="84" applyFont="1" applyAlignment="1">
      <alignment vertical="center"/>
      <protection/>
    </xf>
    <xf numFmtId="0" fontId="24" fillId="0" borderId="0" xfId="84" applyFont="1" applyAlignment="1">
      <alignment horizontal="center" vertical="center"/>
      <protection/>
    </xf>
    <xf numFmtId="0" fontId="25" fillId="0" borderId="0" xfId="84" applyFont="1" applyAlignment="1">
      <alignment vertical="center"/>
      <protection/>
    </xf>
    <xf numFmtId="49" fontId="1" fillId="0" borderId="0" xfId="84" applyNumberFormat="1" applyFont="1" applyAlignment="1">
      <alignment horizontal="right" vertical="center"/>
      <protection/>
    </xf>
    <xf numFmtId="0" fontId="1" fillId="0" borderId="0" xfId="84" applyFont="1" applyAlignment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right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ColLevel_7" xfId="36"/>
    <cellStyle name="标题 1" xfId="37"/>
    <cellStyle name="标题 2" xfId="38"/>
    <cellStyle name="0,0_x000d__x000a_NA_x000d__x000a_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常规 2" xfId="72"/>
    <cellStyle name="ColLevel_1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_Sheet1" xfId="81"/>
    <cellStyle name="常规_Sheet1_1" xfId="82"/>
    <cellStyle name="常规_金融" xfId="83"/>
    <cellStyle name="常规_目录" xfId="84"/>
    <cellStyle name="常规_主要经济指标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>
        <c:manualLayout>
          <c:xMode val="factor"/>
          <c:yMode val="factor"/>
          <c:x val="0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54"/>
          <c:w val="0.926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'[1]月讯图表数据'!$C$9</c:f>
              <c:strCache>
                <c:ptCount val="1"/>
                <c:pt idx="0">
                  <c:v>规上工业增加值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'[1]月讯图表数据'!$BQ$9:$CB$9</c:f>
              <c:numCache>
                <c:ptCount val="12"/>
                <c:pt idx="0">
                  <c:v>7.9</c:v>
                </c:pt>
                <c:pt idx="1">
                  <c:v>-12</c:v>
                </c:pt>
                <c:pt idx="2">
                  <c:v>-4.2</c:v>
                </c:pt>
                <c:pt idx="3">
                  <c:v>-2.4</c:v>
                </c:pt>
                <c:pt idx="4">
                  <c:v>-0.8</c:v>
                </c:pt>
                <c:pt idx="5">
                  <c:v>-0.9</c:v>
                </c:pt>
                <c:pt idx="6">
                  <c:v>-0.4</c:v>
                </c:pt>
                <c:pt idx="7">
                  <c:v>0.8</c:v>
                </c:pt>
                <c:pt idx="8">
                  <c:v>1.7</c:v>
                </c:pt>
                <c:pt idx="9">
                  <c:v>2.5</c:v>
                </c:pt>
                <c:pt idx="10">
                  <c:v>3.6</c:v>
                </c:pt>
                <c:pt idx="11">
                  <c:v>4.1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'[1]月讯图表数据'!$C$10</c:f>
              <c:strCache>
                <c:ptCount val="1"/>
                <c:pt idx="0">
                  <c:v>规上工业总产值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'[1]月讯图表数据'!$BQ$10:$CB$10</c:f>
              <c:numCache>
                <c:ptCount val="12"/>
                <c:pt idx="0">
                  <c:v>4.9</c:v>
                </c:pt>
                <c:pt idx="1">
                  <c:v>-15.9</c:v>
                </c:pt>
                <c:pt idx="2">
                  <c:v>-6.6</c:v>
                </c:pt>
                <c:pt idx="3">
                  <c:v>-7.7</c:v>
                </c:pt>
                <c:pt idx="4">
                  <c:v>-6.5</c:v>
                </c:pt>
                <c:pt idx="5">
                  <c:v>-6.2</c:v>
                </c:pt>
                <c:pt idx="6">
                  <c:v>-3.3</c:v>
                </c:pt>
                <c:pt idx="7">
                  <c:v>-1.4</c:v>
                </c:pt>
                <c:pt idx="8">
                  <c:v>-1</c:v>
                </c:pt>
                <c:pt idx="9">
                  <c:v>0.1</c:v>
                </c:pt>
                <c:pt idx="10">
                  <c:v>1.1</c:v>
                </c:pt>
                <c:pt idx="11">
                  <c:v>1.5</c:v>
                </c:pt>
              </c:numCache>
            </c:numRef>
          </c:val>
          <c:smooth val="1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006531"/>
        <c:crossesAt val="-20"/>
        <c:auto val="1"/>
        <c:lblOffset val="0"/>
        <c:tickLblSkip val="1"/>
        <c:noMultiLvlLbl val="0"/>
      </c:catAx>
      <c:valAx>
        <c:axId val="10006531"/>
        <c:scaling>
          <c:orientation val="minMax"/>
          <c:max val="4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481458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21"/>
          <c:y val="0.12875"/>
          <c:w val="0.4112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财政收入累计增幅走势图（%）</a:t>
            </a:r>
          </a:p>
        </c:rich>
      </c:tx>
      <c:layout>
        <c:manualLayout>
          <c:xMode val="factor"/>
          <c:yMode val="factor"/>
          <c:x val="0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575"/>
          <c:w val="0.92625"/>
          <c:h val="0.625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'[1]月讯图表数据'!$C$4</c:f>
              <c:strCache>
                <c:ptCount val="1"/>
                <c:pt idx="0">
                  <c:v>财政总收入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'[1]月讯图表数据'!$BQ$4:$CB$4</c:f>
              <c:numCache>
                <c:ptCount val="12"/>
                <c:pt idx="0">
                  <c:v>5.2</c:v>
                </c:pt>
                <c:pt idx="1">
                  <c:v>11.8</c:v>
                </c:pt>
                <c:pt idx="2">
                  <c:v>-2.1</c:v>
                </c:pt>
                <c:pt idx="3">
                  <c:v>-2</c:v>
                </c:pt>
                <c:pt idx="4">
                  <c:v>0.1</c:v>
                </c:pt>
                <c:pt idx="5">
                  <c:v>-1.3</c:v>
                </c:pt>
                <c:pt idx="6">
                  <c:v>-1.9</c:v>
                </c:pt>
                <c:pt idx="7">
                  <c:v>2.1</c:v>
                </c:pt>
                <c:pt idx="8">
                  <c:v>3.2</c:v>
                </c:pt>
                <c:pt idx="9">
                  <c:v>3.4</c:v>
                </c:pt>
                <c:pt idx="10">
                  <c:v>3.5</c:v>
                </c:pt>
                <c:pt idx="11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'[1]月讯图表数据'!$C$5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'[1]月讯图表数据'!$BQ$5:$CB$5</c:f>
              <c:numCache>
                <c:ptCount val="12"/>
                <c:pt idx="0">
                  <c:v>7.9</c:v>
                </c:pt>
                <c:pt idx="1">
                  <c:v>12.1</c:v>
                </c:pt>
                <c:pt idx="2">
                  <c:v>-1.8</c:v>
                </c:pt>
                <c:pt idx="3">
                  <c:v>-0.3</c:v>
                </c:pt>
                <c:pt idx="4">
                  <c:v>0.3</c:v>
                </c:pt>
                <c:pt idx="5">
                  <c:v>-3.6</c:v>
                </c:pt>
                <c:pt idx="6">
                  <c:v>-5.5</c:v>
                </c:pt>
                <c:pt idx="7">
                  <c:v>0.1</c:v>
                </c:pt>
                <c:pt idx="8">
                  <c:v>1.7</c:v>
                </c:pt>
                <c:pt idx="9">
                  <c:v>0.6</c:v>
                </c:pt>
                <c:pt idx="10">
                  <c:v>2.7</c:v>
                </c:pt>
                <c:pt idx="11">
                  <c:v>6.7</c:v>
                </c:pt>
              </c:numCache>
            </c:numRef>
          </c:val>
          <c:smooth val="1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2653"/>
        <c:crossesAt val="-10"/>
        <c:auto val="1"/>
        <c:lblOffset val="0"/>
        <c:tickLblSkip val="1"/>
        <c:noMultiLvlLbl val="0"/>
      </c:catAx>
      <c:valAx>
        <c:axId val="5222653"/>
        <c:scaling>
          <c:orientation val="minMax"/>
          <c:max val="5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949916"/>
        <c:crossesAt val="1"/>
        <c:crossBetween val="between"/>
        <c:dispUnits/>
        <c:majorUnit val="10"/>
        <c:minorUnit val="2.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745"/>
          <c:y val="0.113"/>
          <c:w val="0.486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金融机构本外币存贷款增幅走势图（%）</a:t>
            </a:r>
          </a:p>
        </c:rich>
      </c:tx>
      <c:layout>
        <c:manualLayout>
          <c:xMode val="factor"/>
          <c:yMode val="factor"/>
          <c:x val="0.01125"/>
          <c:y val="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5475"/>
          <c:w val="0.9262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'[1]月讯图表数据'!$C$13</c:f>
              <c:strCache>
                <c:ptCount val="1"/>
                <c:pt idx="0">
                  <c:v>本外币存款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'[1]月讯图表数据'!$BQ$13:$CB$13</c:f>
              <c:numCache>
                <c:ptCount val="12"/>
                <c:pt idx="0">
                  <c:v>14.4</c:v>
                </c:pt>
                <c:pt idx="1">
                  <c:v>15.5</c:v>
                </c:pt>
                <c:pt idx="2">
                  <c:v>19.7</c:v>
                </c:pt>
                <c:pt idx="3">
                  <c:v>19.2</c:v>
                </c:pt>
                <c:pt idx="4">
                  <c:v>19.3</c:v>
                </c:pt>
                <c:pt idx="5">
                  <c:v>24.1</c:v>
                </c:pt>
                <c:pt idx="6">
                  <c:v>20.3</c:v>
                </c:pt>
                <c:pt idx="7">
                  <c:v>19.6</c:v>
                </c:pt>
                <c:pt idx="8">
                  <c:v>22</c:v>
                </c:pt>
                <c:pt idx="9">
                  <c:v>23.6</c:v>
                </c:pt>
                <c:pt idx="10">
                  <c:v>19.9</c:v>
                </c:pt>
                <c:pt idx="11">
                  <c:v>20.2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'[1]月讯图表数据'!$C$14</c:f>
              <c:strCache>
                <c:ptCount val="1"/>
                <c:pt idx="0">
                  <c:v>本外币贷款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'[1]月讯图表数据'!$BQ$14:$CB$14</c:f>
              <c:numCache>
                <c:ptCount val="12"/>
                <c:pt idx="0">
                  <c:v>23.5</c:v>
                </c:pt>
                <c:pt idx="1">
                  <c:v>24.7</c:v>
                </c:pt>
                <c:pt idx="2">
                  <c:v>29.1</c:v>
                </c:pt>
                <c:pt idx="3">
                  <c:v>29.1</c:v>
                </c:pt>
                <c:pt idx="4">
                  <c:v>29.5</c:v>
                </c:pt>
                <c:pt idx="5">
                  <c:v>31.4</c:v>
                </c:pt>
                <c:pt idx="6">
                  <c:v>33</c:v>
                </c:pt>
                <c:pt idx="7">
                  <c:v>31.4</c:v>
                </c:pt>
                <c:pt idx="8">
                  <c:v>31.7</c:v>
                </c:pt>
                <c:pt idx="9">
                  <c:v>32.3</c:v>
                </c:pt>
                <c:pt idx="10">
                  <c:v>32.6</c:v>
                </c:pt>
                <c:pt idx="11">
                  <c:v>31.5</c:v>
                </c:pt>
              </c:numCache>
            </c:numRef>
          </c:val>
          <c:smooth val="1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381719"/>
        <c:crossesAt val="0"/>
        <c:auto val="1"/>
        <c:lblOffset val="0"/>
        <c:tickLblSkip val="1"/>
        <c:noMultiLvlLbl val="0"/>
      </c:catAx>
      <c:valAx>
        <c:axId val="20381719"/>
        <c:scaling>
          <c:orientation val="minMax"/>
          <c:max val="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00387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485"/>
          <c:y val="0.14125"/>
          <c:w val="0.30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用电量累计增幅走势图（%）
</a:t>
            </a:r>
          </a:p>
        </c:rich>
      </c:tx>
      <c:layout>
        <c:manualLayout>
          <c:xMode val="factor"/>
          <c:yMode val="factor"/>
          <c:x val="0.000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2775"/>
          <c:w val="0.926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'[1]月讯图表数据'!$C$11</c:f>
              <c:strCache>
                <c:ptCount val="1"/>
                <c:pt idx="0">
                  <c:v>全社会用电量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'[1]月讯图表数据'!$BQ$11:$CB$11</c:f>
              <c:numCache>
                <c:ptCount val="12"/>
                <c:pt idx="0">
                  <c:v>4.5</c:v>
                </c:pt>
                <c:pt idx="1">
                  <c:v>-28.9</c:v>
                </c:pt>
                <c:pt idx="2">
                  <c:v>-20.5</c:v>
                </c:pt>
                <c:pt idx="3">
                  <c:v>-15.8</c:v>
                </c:pt>
                <c:pt idx="4">
                  <c:v>-13</c:v>
                </c:pt>
                <c:pt idx="5">
                  <c:v>-10.2</c:v>
                </c:pt>
                <c:pt idx="6">
                  <c:v>-9</c:v>
                </c:pt>
                <c:pt idx="7">
                  <c:v>-6</c:v>
                </c:pt>
                <c:pt idx="8">
                  <c:v>-4.9</c:v>
                </c:pt>
                <c:pt idx="9">
                  <c:v>-4</c:v>
                </c:pt>
                <c:pt idx="10">
                  <c:v>-3.2</c:v>
                </c:pt>
                <c:pt idx="11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'[1]月讯图表数据'!$C$12</c:f>
              <c:strCache>
                <c:ptCount val="1"/>
                <c:pt idx="0">
                  <c:v>工业用电量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'[1]月讯图表数据'!$BQ$12:$CB$12</c:f>
              <c:numCache>
                <c:ptCount val="12"/>
                <c:pt idx="0">
                  <c:v>4.2</c:v>
                </c:pt>
                <c:pt idx="1">
                  <c:v>-41.2</c:v>
                </c:pt>
                <c:pt idx="2">
                  <c:v>-24.8</c:v>
                </c:pt>
                <c:pt idx="3">
                  <c:v>-18.6</c:v>
                </c:pt>
                <c:pt idx="4">
                  <c:v>-15.4</c:v>
                </c:pt>
                <c:pt idx="5">
                  <c:v>-12.3</c:v>
                </c:pt>
                <c:pt idx="6">
                  <c:v>-11.7</c:v>
                </c:pt>
                <c:pt idx="7">
                  <c:v>-7.7</c:v>
                </c:pt>
                <c:pt idx="8">
                  <c:v>-7.3</c:v>
                </c:pt>
                <c:pt idx="9">
                  <c:v>-6.4</c:v>
                </c:pt>
                <c:pt idx="10">
                  <c:v>-5.3</c:v>
                </c:pt>
                <c:pt idx="11">
                  <c:v>-5.1</c:v>
                </c:pt>
              </c:numCache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306513"/>
        <c:crossesAt val="-50"/>
        <c:auto val="1"/>
        <c:lblOffset val="0"/>
        <c:tickLblSkip val="1"/>
        <c:noMultiLvlLbl val="0"/>
      </c:catAx>
      <c:valAx>
        <c:axId val="40306513"/>
        <c:scaling>
          <c:orientation val="minMax"/>
          <c:max val="4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217744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52275"/>
          <c:y val="0.1315"/>
          <c:w val="0.326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社会消费品零售总额累计增幅走势图（%）</a:t>
            </a:r>
          </a:p>
        </c:rich>
      </c:tx>
      <c:layout>
        <c:manualLayout>
          <c:xMode val="factor"/>
          <c:yMode val="factor"/>
          <c:x val="0.0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445"/>
          <c:w val="0.926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'[1]月讯图表数据'!$C$15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'[1]月讯图表数据'!$BQ$15:$CB$15</c:f>
              <c:numCache>
                <c:ptCount val="12"/>
                <c:pt idx="0">
                  <c:v>8.6</c:v>
                </c:pt>
                <c:pt idx="1">
                  <c:v>-20.2</c:v>
                </c:pt>
                <c:pt idx="2">
                  <c:v>-19.9</c:v>
                </c:pt>
                <c:pt idx="3">
                  <c:v>-19.1</c:v>
                </c:pt>
                <c:pt idx="4">
                  <c:v>-18.4</c:v>
                </c:pt>
                <c:pt idx="5">
                  <c:v>-13.6</c:v>
                </c:pt>
                <c:pt idx="6">
                  <c:v>-13.4</c:v>
                </c:pt>
                <c:pt idx="7">
                  <c:v>-10.7</c:v>
                </c:pt>
                <c:pt idx="8">
                  <c:v>-8.5</c:v>
                </c:pt>
                <c:pt idx="9">
                  <c:v>-7.5</c:v>
                </c:pt>
                <c:pt idx="10">
                  <c:v>-6.3</c:v>
                </c:pt>
                <c:pt idx="11">
                  <c:v>-6.1</c:v>
                </c:pt>
              </c:numCache>
            </c:numRef>
          </c:val>
          <c:smooth val="1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602091"/>
        <c:crossesAt val="-30"/>
        <c:auto val="1"/>
        <c:lblOffset val="0"/>
        <c:tickLblSkip val="1"/>
        <c:noMultiLvlLbl val="0"/>
      </c:catAx>
      <c:valAx>
        <c:axId val="43602091"/>
        <c:scaling>
          <c:orientation val="minMax"/>
          <c:max val="30"/>
          <c:min val="-3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214298"/>
        <c:crossesAt val="1"/>
        <c:crossBetween val="between"/>
        <c:dispUnits/>
        <c:majorUnit val="10"/>
        <c:minorUnit val="10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0125"/>
          <c:y val="0.15175"/>
          <c:w val="0.227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重点产业增加值累计增幅走势图（%）</a:t>
            </a:r>
          </a:p>
        </c:rich>
      </c:tx>
      <c:layout>
        <c:manualLayout>
          <c:xMode val="factor"/>
          <c:yMode val="factor"/>
          <c:x val="-0.01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2775"/>
          <c:w val="0.9145"/>
          <c:h val="0.622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'[1]月讯图表数据'!$C$16</c:f>
              <c:strCache>
                <c:ptCount val="1"/>
                <c:pt idx="0">
                  <c:v>战略性新兴产业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'[1]月讯图表数据'!$BQ$16:$CB$16</c:f>
              <c:numCache>
                <c:ptCount val="12"/>
                <c:pt idx="0">
                  <c:v>5.7</c:v>
                </c:pt>
                <c:pt idx="1">
                  <c:v>-8.4</c:v>
                </c:pt>
                <c:pt idx="2">
                  <c:v>2.5</c:v>
                </c:pt>
                <c:pt idx="3">
                  <c:v>2.4</c:v>
                </c:pt>
                <c:pt idx="4">
                  <c:v>5</c:v>
                </c:pt>
                <c:pt idx="5">
                  <c:v>5</c:v>
                </c:pt>
                <c:pt idx="6">
                  <c:v>6.1</c:v>
                </c:pt>
                <c:pt idx="7">
                  <c:v>7.2</c:v>
                </c:pt>
                <c:pt idx="8">
                  <c:v>7.4</c:v>
                </c:pt>
                <c:pt idx="9">
                  <c:v>8.2</c:v>
                </c:pt>
                <c:pt idx="10">
                  <c:v>8.3</c:v>
                </c:pt>
                <c:pt idx="11">
                  <c:v>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'[1]月讯图表数据'!$C$17</c:f>
              <c:strCache>
                <c:ptCount val="1"/>
                <c:pt idx="0">
                  <c:v>高新技术产业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'[1]月讯图表数据'!$BQ$17:$CB$17</c:f>
              <c:numCache>
                <c:ptCount val="12"/>
                <c:pt idx="0">
                  <c:v>8.1</c:v>
                </c:pt>
                <c:pt idx="1">
                  <c:v>-11</c:v>
                </c:pt>
                <c:pt idx="2">
                  <c:v>-5.2</c:v>
                </c:pt>
                <c:pt idx="3">
                  <c:v>-2</c:v>
                </c:pt>
                <c:pt idx="4">
                  <c:v>-0.8</c:v>
                </c:pt>
                <c:pt idx="5">
                  <c:v>-1.1</c:v>
                </c:pt>
                <c:pt idx="6">
                  <c:v>0.1</c:v>
                </c:pt>
                <c:pt idx="7">
                  <c:v>1</c:v>
                </c:pt>
                <c:pt idx="8">
                  <c:v>1.7</c:v>
                </c:pt>
                <c:pt idx="9">
                  <c:v>3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'[1]月讯图表数据'!$C$18</c:f>
              <c:strCache>
                <c:ptCount val="1"/>
                <c:pt idx="0">
                  <c:v>装备制造业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'[1]月讯图表数据'!$BQ$3:$CB$3</c:f>
              <c:strCache>
                <c:ptCount val="12"/>
                <c:pt idx="0">
                  <c:v>1-12月</c:v>
                </c:pt>
                <c:pt idx="1">
                  <c:v>2020年1-2月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'[1]月讯图表数据'!$BQ$18:$CB$18</c:f>
              <c:numCache>
                <c:ptCount val="12"/>
                <c:pt idx="0">
                  <c:v>10.4</c:v>
                </c:pt>
                <c:pt idx="1">
                  <c:v>-8.3</c:v>
                </c:pt>
                <c:pt idx="2">
                  <c:v>2.1</c:v>
                </c:pt>
                <c:pt idx="3">
                  <c:v>5.1</c:v>
                </c:pt>
                <c:pt idx="4">
                  <c:v>7.2</c:v>
                </c:pt>
                <c:pt idx="5">
                  <c:v>7.9</c:v>
                </c:pt>
                <c:pt idx="6">
                  <c:v>8.1</c:v>
                </c:pt>
                <c:pt idx="7">
                  <c:v>9.9</c:v>
                </c:pt>
                <c:pt idx="8">
                  <c:v>10.1</c:v>
                </c:pt>
                <c:pt idx="9">
                  <c:v>11</c:v>
                </c:pt>
                <c:pt idx="10">
                  <c:v>11.9</c:v>
                </c:pt>
                <c:pt idx="11">
                  <c:v>11.9</c:v>
                </c:pt>
              </c:numCache>
            </c:numRef>
          </c:val>
          <c:smooth val="1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108453"/>
        <c:crossesAt val="-20"/>
        <c:auto val="1"/>
        <c:lblOffset val="0"/>
        <c:tickLblSkip val="1"/>
        <c:noMultiLvlLbl val="0"/>
      </c:catAx>
      <c:valAx>
        <c:axId val="42108453"/>
        <c:scaling>
          <c:orientation val="minMax"/>
          <c:max val="3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874500"/>
        <c:crossesAt val="1"/>
        <c:crossBetween val="between"/>
        <c:dispUnits/>
        <c:majorUnit val="10"/>
        <c:minorUnit val="1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129"/>
          <c:w val="0.651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19050</xdr:rowOff>
    </xdr:from>
    <xdr:to>
      <xdr:col>7</xdr:col>
      <xdr:colOff>28575</xdr:colOff>
      <xdr:row>33</xdr:row>
      <xdr:rowOff>28575</xdr:rowOff>
    </xdr:to>
    <xdr:graphicFrame>
      <xdr:nvGraphicFramePr>
        <xdr:cNvPr id="1" name="Chart 19"/>
        <xdr:cNvGraphicFramePr/>
      </xdr:nvGraphicFramePr>
      <xdr:xfrm>
        <a:off x="28575" y="3095625"/>
        <a:ext cx="4953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676275</xdr:colOff>
      <xdr:row>15</xdr:row>
      <xdr:rowOff>161925</xdr:rowOff>
    </xdr:to>
    <xdr:graphicFrame>
      <xdr:nvGraphicFramePr>
        <xdr:cNvPr id="2" name="Chart 20"/>
        <xdr:cNvGraphicFramePr/>
      </xdr:nvGraphicFramePr>
      <xdr:xfrm>
        <a:off x="9525" y="0"/>
        <a:ext cx="47815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71</xdr:row>
      <xdr:rowOff>171450</xdr:rowOff>
    </xdr:from>
    <xdr:to>
      <xdr:col>7</xdr:col>
      <xdr:colOff>0</xdr:colOff>
      <xdr:row>87</xdr:row>
      <xdr:rowOff>161925</xdr:rowOff>
    </xdr:to>
    <xdr:graphicFrame>
      <xdr:nvGraphicFramePr>
        <xdr:cNvPr id="3" name="Chart 21"/>
        <xdr:cNvGraphicFramePr/>
      </xdr:nvGraphicFramePr>
      <xdr:xfrm>
        <a:off x="9525" y="13020675"/>
        <a:ext cx="49434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9525</xdr:colOff>
      <xdr:row>70</xdr:row>
      <xdr:rowOff>9525</xdr:rowOff>
    </xdr:to>
    <xdr:graphicFrame>
      <xdr:nvGraphicFramePr>
        <xdr:cNvPr id="4" name="Chart 22"/>
        <xdr:cNvGraphicFramePr/>
      </xdr:nvGraphicFramePr>
      <xdr:xfrm>
        <a:off x="0" y="9772650"/>
        <a:ext cx="49625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171450</xdr:rowOff>
    </xdr:from>
    <xdr:to>
      <xdr:col>7</xdr:col>
      <xdr:colOff>0</xdr:colOff>
      <xdr:row>105</xdr:row>
      <xdr:rowOff>171450</xdr:rowOff>
    </xdr:to>
    <xdr:graphicFrame>
      <xdr:nvGraphicFramePr>
        <xdr:cNvPr id="5" name="Chart 23"/>
        <xdr:cNvGraphicFramePr/>
      </xdr:nvGraphicFramePr>
      <xdr:xfrm>
        <a:off x="0" y="16278225"/>
        <a:ext cx="49530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34</xdr:row>
      <xdr:rowOff>95250</xdr:rowOff>
    </xdr:from>
    <xdr:to>
      <xdr:col>7</xdr:col>
      <xdr:colOff>142875</xdr:colOff>
      <xdr:row>50</xdr:row>
      <xdr:rowOff>104775</xdr:rowOff>
    </xdr:to>
    <xdr:graphicFrame>
      <xdr:nvGraphicFramePr>
        <xdr:cNvPr id="6" name="Chart 24"/>
        <xdr:cNvGraphicFramePr/>
      </xdr:nvGraphicFramePr>
      <xdr:xfrm>
        <a:off x="142875" y="6248400"/>
        <a:ext cx="49530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3">
          <cell r="BQ3" t="str">
            <v>1-12月</v>
          </cell>
          <cell r="BR3" t="str">
            <v>2020年1-2月</v>
          </cell>
          <cell r="BS3" t="str">
            <v>1-3月</v>
          </cell>
          <cell r="BT3" t="str">
            <v>1-4月</v>
          </cell>
          <cell r="BU3" t="str">
            <v>1-5月</v>
          </cell>
          <cell r="BV3" t="str">
            <v>1-6月</v>
          </cell>
          <cell r="BW3" t="str">
            <v>1-7月</v>
          </cell>
          <cell r="BX3" t="str">
            <v>1-8月</v>
          </cell>
          <cell r="BY3" t="str">
            <v>1-9月</v>
          </cell>
          <cell r="BZ3" t="str">
            <v>1-10月</v>
          </cell>
          <cell r="CA3" t="str">
            <v>1-11月</v>
          </cell>
          <cell r="CB3" t="str">
            <v>1-12月</v>
          </cell>
        </row>
        <row r="4">
          <cell r="C4" t="str">
            <v>财政总收入</v>
          </cell>
          <cell r="BQ4">
            <v>5.2</v>
          </cell>
          <cell r="BR4">
            <v>11.8</v>
          </cell>
          <cell r="BS4">
            <v>-2.1</v>
          </cell>
          <cell r="BT4">
            <v>-2</v>
          </cell>
          <cell r="BU4">
            <v>0.1</v>
          </cell>
          <cell r="BV4">
            <v>-1.3</v>
          </cell>
          <cell r="BW4">
            <v>-1.9</v>
          </cell>
          <cell r="BX4">
            <v>2.1</v>
          </cell>
          <cell r="BY4">
            <v>3.2</v>
          </cell>
          <cell r="BZ4">
            <v>3.4</v>
          </cell>
          <cell r="CA4">
            <v>3.5</v>
          </cell>
          <cell r="CB4">
            <v>5.5</v>
          </cell>
        </row>
        <row r="5">
          <cell r="C5" t="str">
            <v>一般公共预算收入</v>
          </cell>
          <cell r="BQ5">
            <v>7.9</v>
          </cell>
          <cell r="BR5">
            <v>12.1</v>
          </cell>
          <cell r="BS5">
            <v>-1.8</v>
          </cell>
          <cell r="BT5">
            <v>-0.3</v>
          </cell>
          <cell r="BU5">
            <v>0.3</v>
          </cell>
          <cell r="BV5">
            <v>-3.6</v>
          </cell>
          <cell r="BW5">
            <v>-5.5</v>
          </cell>
          <cell r="BX5">
            <v>0.1</v>
          </cell>
          <cell r="BY5">
            <v>1.7</v>
          </cell>
          <cell r="BZ5">
            <v>0.6</v>
          </cell>
          <cell r="CA5">
            <v>2.7</v>
          </cell>
          <cell r="CB5">
            <v>6.7</v>
          </cell>
        </row>
        <row r="9">
          <cell r="C9" t="str">
            <v>规上工业增加值</v>
          </cell>
          <cell r="BQ9">
            <v>7.9</v>
          </cell>
          <cell r="BR9">
            <v>-12</v>
          </cell>
          <cell r="BS9">
            <v>-4.2</v>
          </cell>
          <cell r="BT9">
            <v>-2.4</v>
          </cell>
          <cell r="BU9">
            <v>-0.8</v>
          </cell>
          <cell r="BV9">
            <v>-0.9</v>
          </cell>
          <cell r="BW9">
            <v>-0.4</v>
          </cell>
          <cell r="BX9">
            <v>0.8</v>
          </cell>
          <cell r="BY9">
            <v>1.7</v>
          </cell>
          <cell r="BZ9">
            <v>2.5</v>
          </cell>
          <cell r="CA9">
            <v>3.6</v>
          </cell>
          <cell r="CB9">
            <v>4.1</v>
          </cell>
        </row>
        <row r="10">
          <cell r="C10" t="str">
            <v>规上工业总产值</v>
          </cell>
          <cell r="BQ10">
            <v>4.9</v>
          </cell>
          <cell r="BR10">
            <v>-15.9</v>
          </cell>
          <cell r="BS10">
            <v>-6.6</v>
          </cell>
          <cell r="BT10">
            <v>-7.7</v>
          </cell>
          <cell r="BU10">
            <v>-6.5</v>
          </cell>
          <cell r="BV10">
            <v>-6.2</v>
          </cell>
          <cell r="BW10">
            <v>-3.3</v>
          </cell>
          <cell r="BX10">
            <v>-1.4</v>
          </cell>
          <cell r="BY10">
            <v>-1</v>
          </cell>
          <cell r="BZ10">
            <v>0.1</v>
          </cell>
          <cell r="CA10">
            <v>1.1</v>
          </cell>
          <cell r="CB10">
            <v>1.5</v>
          </cell>
        </row>
        <row r="11">
          <cell r="C11" t="str">
            <v>全社会用电量</v>
          </cell>
          <cell r="BQ11">
            <v>4.5</v>
          </cell>
          <cell r="BR11">
            <v>-28.9</v>
          </cell>
          <cell r="BS11">
            <v>-20.5</v>
          </cell>
          <cell r="BT11">
            <v>-15.8</v>
          </cell>
          <cell r="BU11">
            <v>-13</v>
          </cell>
          <cell r="BV11">
            <v>-10.2</v>
          </cell>
          <cell r="BW11">
            <v>-9</v>
          </cell>
          <cell r="BX11">
            <v>-6</v>
          </cell>
          <cell r="BY11">
            <v>-4.9</v>
          </cell>
          <cell r="BZ11">
            <v>-4</v>
          </cell>
          <cell r="CA11">
            <v>-3.2</v>
          </cell>
          <cell r="CB11">
            <v>-2.9</v>
          </cell>
        </row>
        <row r="12">
          <cell r="C12" t="str">
            <v>工业用电量</v>
          </cell>
          <cell r="BQ12">
            <v>4.2</v>
          </cell>
          <cell r="BR12">
            <v>-41.2</v>
          </cell>
          <cell r="BS12">
            <v>-24.8</v>
          </cell>
          <cell r="BT12">
            <v>-18.6</v>
          </cell>
          <cell r="BU12">
            <v>-15.4</v>
          </cell>
          <cell r="BV12">
            <v>-12.3</v>
          </cell>
          <cell r="BW12">
            <v>-11.7</v>
          </cell>
          <cell r="BX12">
            <v>-7.7</v>
          </cell>
          <cell r="BY12">
            <v>-7.3</v>
          </cell>
          <cell r="BZ12">
            <v>-6.4</v>
          </cell>
          <cell r="CA12">
            <v>-5.3</v>
          </cell>
          <cell r="CB12">
            <v>-5.1</v>
          </cell>
        </row>
        <row r="13">
          <cell r="C13" t="str">
            <v>本外币存款</v>
          </cell>
          <cell r="BQ13">
            <v>14.4</v>
          </cell>
          <cell r="BR13">
            <v>15.5</v>
          </cell>
          <cell r="BS13">
            <v>19.7</v>
          </cell>
          <cell r="BT13">
            <v>19.2</v>
          </cell>
          <cell r="BU13">
            <v>19.3</v>
          </cell>
          <cell r="BV13">
            <v>24.1</v>
          </cell>
          <cell r="BW13">
            <v>20.3</v>
          </cell>
          <cell r="BX13">
            <v>19.6</v>
          </cell>
          <cell r="BY13">
            <v>22</v>
          </cell>
          <cell r="BZ13">
            <v>23.6</v>
          </cell>
          <cell r="CA13">
            <v>19.9</v>
          </cell>
          <cell r="CB13">
            <v>20.2</v>
          </cell>
        </row>
        <row r="14">
          <cell r="C14" t="str">
            <v>本外币贷款</v>
          </cell>
          <cell r="BQ14">
            <v>23.5</v>
          </cell>
          <cell r="BR14">
            <v>24.7</v>
          </cell>
          <cell r="BS14">
            <v>29.1</v>
          </cell>
          <cell r="BT14">
            <v>29.1</v>
          </cell>
          <cell r="BU14">
            <v>29.5</v>
          </cell>
          <cell r="BV14">
            <v>31.4</v>
          </cell>
          <cell r="BW14">
            <v>33</v>
          </cell>
          <cell r="BX14">
            <v>31.4</v>
          </cell>
          <cell r="BY14">
            <v>31.7</v>
          </cell>
          <cell r="BZ14">
            <v>32.3</v>
          </cell>
          <cell r="CA14">
            <v>32.6</v>
          </cell>
          <cell r="CB14">
            <v>31.5</v>
          </cell>
        </row>
        <row r="15">
          <cell r="C15" t="str">
            <v>社会消费品零售总额</v>
          </cell>
          <cell r="BQ15">
            <v>8.6</v>
          </cell>
          <cell r="BR15">
            <v>-20.2</v>
          </cell>
          <cell r="BS15">
            <v>-19.9</v>
          </cell>
          <cell r="BT15">
            <v>-19.1</v>
          </cell>
          <cell r="BU15">
            <v>-18.4</v>
          </cell>
          <cell r="BV15">
            <v>-13.6</v>
          </cell>
          <cell r="BW15">
            <v>-13.4</v>
          </cell>
          <cell r="BX15">
            <v>-10.7</v>
          </cell>
          <cell r="BY15">
            <v>-8.5</v>
          </cell>
          <cell r="BZ15">
            <v>-7.5</v>
          </cell>
          <cell r="CA15">
            <v>-6.3</v>
          </cell>
          <cell r="CB15">
            <v>-6.1</v>
          </cell>
        </row>
        <row r="16">
          <cell r="C16" t="str">
            <v>战略性新兴产业</v>
          </cell>
          <cell r="BQ16">
            <v>5.7</v>
          </cell>
          <cell r="BR16">
            <v>-8.4</v>
          </cell>
          <cell r="BS16">
            <v>2.5</v>
          </cell>
          <cell r="BT16">
            <v>2.4</v>
          </cell>
          <cell r="BU16">
            <v>5</v>
          </cell>
          <cell r="BV16">
            <v>5</v>
          </cell>
          <cell r="BW16">
            <v>6.1</v>
          </cell>
          <cell r="BX16">
            <v>7.2</v>
          </cell>
          <cell r="BY16">
            <v>7.4</v>
          </cell>
          <cell r="BZ16">
            <v>8.2</v>
          </cell>
          <cell r="CA16">
            <v>8.3</v>
          </cell>
          <cell r="CB16">
            <v>9</v>
          </cell>
        </row>
        <row r="17">
          <cell r="C17" t="str">
            <v>高新技术产业</v>
          </cell>
          <cell r="BQ17">
            <v>8.1</v>
          </cell>
          <cell r="BR17">
            <v>-11</v>
          </cell>
          <cell r="BS17">
            <v>-5.2</v>
          </cell>
          <cell r="BT17">
            <v>-2</v>
          </cell>
          <cell r="BU17">
            <v>-0.8</v>
          </cell>
          <cell r="BV17">
            <v>-1.1</v>
          </cell>
          <cell r="BW17">
            <v>0.1</v>
          </cell>
          <cell r="BX17">
            <v>1</v>
          </cell>
          <cell r="BY17">
            <v>1.7</v>
          </cell>
          <cell r="BZ17">
            <v>3</v>
          </cell>
          <cell r="CA17">
            <v>3.8</v>
          </cell>
          <cell r="CB17">
            <v>4.3</v>
          </cell>
        </row>
        <row r="18">
          <cell r="C18" t="str">
            <v>装备制造业</v>
          </cell>
          <cell r="BQ18">
            <v>10.4</v>
          </cell>
          <cell r="BR18">
            <v>-8.3</v>
          </cell>
          <cell r="BS18">
            <v>2.1</v>
          </cell>
          <cell r="BT18">
            <v>5.1</v>
          </cell>
          <cell r="BU18">
            <v>7.2</v>
          </cell>
          <cell r="BV18">
            <v>7.9</v>
          </cell>
          <cell r="BW18">
            <v>8.1</v>
          </cell>
          <cell r="BX18">
            <v>9.9</v>
          </cell>
          <cell r="BY18">
            <v>10.1</v>
          </cell>
          <cell r="BZ18">
            <v>11</v>
          </cell>
          <cell r="CA18">
            <v>11.9</v>
          </cell>
          <cell r="CB18">
            <v>11.9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B24"/>
  <sheetViews>
    <sheetView workbookViewId="0" topLeftCell="A1">
      <selection activeCell="B15" sqref="B15"/>
    </sheetView>
  </sheetViews>
  <sheetFormatPr defaultColWidth="8.00390625" defaultRowHeight="14.25"/>
  <cols>
    <col min="1" max="1" width="45.00390625" style="1" customWidth="1"/>
    <col min="2" max="2" width="38.75390625" style="1" customWidth="1"/>
    <col min="3" max="3" width="25.375" style="1" customWidth="1"/>
    <col min="4" max="16384" width="8.00390625" style="1" customWidth="1"/>
  </cols>
  <sheetData>
    <row r="1" ht="20.25">
      <c r="A1" s="268" t="s">
        <v>0</v>
      </c>
    </row>
    <row r="4" ht="14.25">
      <c r="A4" s="269" t="s">
        <v>1</v>
      </c>
    </row>
    <row r="5" ht="14.25">
      <c r="A5" s="269"/>
    </row>
    <row r="6" ht="14.25">
      <c r="A6" s="269" t="s">
        <v>2</v>
      </c>
    </row>
    <row r="7" ht="14.25">
      <c r="A7" s="269" t="s">
        <v>3</v>
      </c>
    </row>
    <row r="8" ht="14.25">
      <c r="A8" s="269"/>
    </row>
    <row r="9" ht="14.25">
      <c r="A9" s="269" t="s">
        <v>4</v>
      </c>
    </row>
    <row r="10" spans="1:2" ht="14.25">
      <c r="A10" s="269" t="s">
        <v>5</v>
      </c>
      <c r="B10" s="270"/>
    </row>
    <row r="11" spans="1:2" ht="14.25">
      <c r="A11" s="269"/>
      <c r="B11" s="270"/>
    </row>
    <row r="12" spans="1:2" ht="14.25">
      <c r="A12" s="269" t="s">
        <v>6</v>
      </c>
      <c r="B12" s="270"/>
    </row>
    <row r="13" spans="1:2" ht="14.25">
      <c r="A13" s="269"/>
      <c r="B13" s="270"/>
    </row>
    <row r="14" ht="14.25">
      <c r="A14" s="269" t="s">
        <v>7</v>
      </c>
    </row>
    <row r="15" ht="14.25">
      <c r="A15" s="269"/>
    </row>
    <row r="16" ht="14.25">
      <c r="A16" s="269" t="s">
        <v>8</v>
      </c>
    </row>
    <row r="17" ht="14.25">
      <c r="A17" s="269"/>
    </row>
    <row r="18" ht="14.25">
      <c r="A18" s="269" t="s">
        <v>9</v>
      </c>
    </row>
    <row r="19" ht="14.25">
      <c r="A19" s="269"/>
    </row>
    <row r="20" ht="14.25">
      <c r="A20" s="1" t="s">
        <v>10</v>
      </c>
    </row>
    <row r="24" ht="14.25">
      <c r="A24" s="271" t="s">
        <v>11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4"/>
  <sheetViews>
    <sheetView workbookViewId="0" topLeftCell="A1">
      <selection activeCell="E25" sqref="E25"/>
    </sheetView>
  </sheetViews>
  <sheetFormatPr defaultColWidth="8.00390625" defaultRowHeight="14.25"/>
  <cols>
    <col min="1" max="1" width="39.00390625" style="143" customWidth="1"/>
    <col min="2" max="2" width="11.50390625" style="144" customWidth="1"/>
    <col min="3" max="3" width="10.50390625" style="0" customWidth="1"/>
    <col min="4" max="4" width="8.50390625" style="0" bestFit="1" customWidth="1"/>
    <col min="6" max="7" width="8.375" style="0" bestFit="1" customWidth="1"/>
    <col min="9" max="9" width="10.50390625" style="0" bestFit="1" customWidth="1"/>
    <col min="10" max="10" width="9.375" style="0" bestFit="1" customWidth="1"/>
  </cols>
  <sheetData>
    <row r="1" spans="1:3" ht="42.75" customHeight="1">
      <c r="A1" s="26" t="s">
        <v>189</v>
      </c>
      <c r="B1" s="5"/>
      <c r="C1" s="5"/>
    </row>
    <row r="2" spans="1:3" ht="30.75" customHeight="1">
      <c r="A2" s="75"/>
      <c r="B2" s="145" t="s">
        <v>41</v>
      </c>
      <c r="C2" s="9" t="s">
        <v>42</v>
      </c>
    </row>
    <row r="3" spans="1:3" ht="18.75" customHeight="1">
      <c r="A3" s="64" t="s">
        <v>190</v>
      </c>
      <c r="B3" s="110"/>
      <c r="C3" s="69">
        <v>-6.1</v>
      </c>
    </row>
    <row r="4" spans="1:7" s="158" customFormat="1" ht="18.75" customHeight="1">
      <c r="A4" s="159" t="s">
        <v>191</v>
      </c>
      <c r="B4" s="110">
        <f>B5+B6</f>
        <v>1663671.7000000002</v>
      </c>
      <c r="C4" s="69">
        <v>13.2</v>
      </c>
      <c r="D4" s="160"/>
      <c r="E4" s="161"/>
      <c r="F4" s="15"/>
      <c r="G4" s="162"/>
    </row>
    <row r="5" spans="1:7" s="158" customFormat="1" ht="18.75" customHeight="1">
      <c r="A5" s="163" t="s">
        <v>192</v>
      </c>
      <c r="B5" s="110">
        <v>1558102.6</v>
      </c>
      <c r="C5" s="69">
        <v>14.4</v>
      </c>
      <c r="D5" s="164"/>
      <c r="E5" s="161"/>
      <c r="F5" s="15"/>
      <c r="G5" s="162"/>
    </row>
    <row r="6" spans="1:7" s="158" customFormat="1" ht="18.75" customHeight="1">
      <c r="A6" s="163" t="s">
        <v>193</v>
      </c>
      <c r="B6" s="110">
        <v>105569.1</v>
      </c>
      <c r="C6" s="69">
        <v>-2.2</v>
      </c>
      <c r="D6" s="160"/>
      <c r="E6" s="161"/>
      <c r="F6" s="15"/>
      <c r="G6" s="162"/>
    </row>
    <row r="7" spans="1:7" s="158" customFormat="1" ht="20.25" customHeight="1">
      <c r="A7" s="165" t="s">
        <v>194</v>
      </c>
      <c r="B7" s="110">
        <f>B8+B9</f>
        <v>29141.200000000004</v>
      </c>
      <c r="C7" s="69">
        <v>-6</v>
      </c>
      <c r="D7" s="160"/>
      <c r="E7" s="161"/>
      <c r="F7" s="15"/>
      <c r="G7" s="162"/>
    </row>
    <row r="8" spans="1:7" s="158" customFormat="1" ht="18.75" customHeight="1">
      <c r="A8" s="163" t="s">
        <v>195</v>
      </c>
      <c r="B8" s="110">
        <v>10865.6</v>
      </c>
      <c r="C8" s="69">
        <v>-4.5</v>
      </c>
      <c r="D8" s="164"/>
      <c r="E8" s="161"/>
      <c r="F8" s="15"/>
      <c r="G8" s="166"/>
    </row>
    <row r="9" spans="1:7" s="158" customFormat="1" ht="18.75" customHeight="1">
      <c r="A9" s="163" t="s">
        <v>196</v>
      </c>
      <c r="B9" s="110">
        <v>18275.600000000002</v>
      </c>
      <c r="C9" s="69">
        <v>-7</v>
      </c>
      <c r="D9" s="160"/>
      <c r="E9" s="161"/>
      <c r="F9" s="15"/>
      <c r="G9" s="166"/>
    </row>
    <row r="10" spans="1:3" ht="20.25" customHeight="1">
      <c r="A10" s="165" t="s">
        <v>197</v>
      </c>
      <c r="B10" s="110">
        <v>100652.6</v>
      </c>
      <c r="C10" s="69">
        <v>-29.5</v>
      </c>
    </row>
    <row r="11" spans="1:3" ht="20.25" customHeight="1">
      <c r="A11" s="163" t="s">
        <v>198</v>
      </c>
      <c r="B11" s="110">
        <v>30719.9</v>
      </c>
      <c r="C11" s="69">
        <v>15.2</v>
      </c>
    </row>
    <row r="12" spans="1:3" ht="20.25" customHeight="1">
      <c r="A12" s="163" t="s">
        <v>199</v>
      </c>
      <c r="B12" s="110">
        <v>2908.1</v>
      </c>
      <c r="C12" s="69">
        <v>32.3</v>
      </c>
    </row>
    <row r="13" spans="1:3" ht="20.25" customHeight="1">
      <c r="A13" s="163" t="s">
        <v>200</v>
      </c>
      <c r="B13" s="110">
        <v>4775.9</v>
      </c>
      <c r="C13" s="69">
        <v>155.2</v>
      </c>
    </row>
    <row r="14" spans="1:3" ht="20.25" customHeight="1">
      <c r="A14" s="163" t="s">
        <v>201</v>
      </c>
      <c r="B14" s="110">
        <v>2556.2</v>
      </c>
      <c r="C14" s="69">
        <v>30.7</v>
      </c>
    </row>
    <row r="15" spans="1:3" ht="20.25" customHeight="1">
      <c r="A15" s="163" t="s">
        <v>202</v>
      </c>
      <c r="B15" s="110">
        <v>2734.4</v>
      </c>
      <c r="C15" s="69">
        <v>-4.5</v>
      </c>
    </row>
    <row r="16" spans="1:3" ht="20.25" customHeight="1">
      <c r="A16" s="163" t="s">
        <v>203</v>
      </c>
      <c r="B16" s="110">
        <v>10615.4</v>
      </c>
      <c r="C16" s="69">
        <v>-1</v>
      </c>
    </row>
    <row r="17" spans="1:3" ht="20.25" customHeight="1">
      <c r="A17" s="163" t="s">
        <v>204</v>
      </c>
      <c r="B17" s="110">
        <v>1427.2</v>
      </c>
      <c r="C17" s="69">
        <v>-2.2</v>
      </c>
    </row>
    <row r="18" spans="1:3" ht="18.75" customHeight="1">
      <c r="A18" s="163" t="s">
        <v>205</v>
      </c>
      <c r="B18" s="110">
        <v>4989.7</v>
      </c>
      <c r="C18" s="69">
        <v>-16.9</v>
      </c>
    </row>
    <row r="19" spans="1:3" ht="18.75" customHeight="1">
      <c r="A19" s="163" t="s">
        <v>206</v>
      </c>
      <c r="B19" s="110">
        <v>7139.3</v>
      </c>
      <c r="C19" s="69">
        <v>10.6</v>
      </c>
    </row>
    <row r="20" spans="1:3" ht="18.75" customHeight="1">
      <c r="A20" s="163" t="s">
        <v>207</v>
      </c>
      <c r="B20" s="110">
        <v>1.2</v>
      </c>
      <c r="C20" s="69">
        <v>-92.2</v>
      </c>
    </row>
    <row r="21" spans="1:3" ht="18.75" customHeight="1">
      <c r="A21" s="163" t="s">
        <v>208</v>
      </c>
      <c r="B21" s="110">
        <v>6018.7</v>
      </c>
      <c r="C21" s="69">
        <v>-9.7</v>
      </c>
    </row>
    <row r="22" spans="1:3" s="142" customFormat="1" ht="18.75" customHeight="1">
      <c r="A22" s="163" t="s">
        <v>209</v>
      </c>
      <c r="B22" s="110">
        <v>12966.8</v>
      </c>
      <c r="C22" s="69">
        <v>-66.1</v>
      </c>
    </row>
    <row r="23" spans="1:3" s="142" customFormat="1" ht="18.75" customHeight="1">
      <c r="A23" s="167" t="s">
        <v>210</v>
      </c>
      <c r="B23" s="110">
        <v>17113.2</v>
      </c>
      <c r="C23" s="69">
        <v>-39.1</v>
      </c>
    </row>
    <row r="24" spans="1:3" ht="32.25" customHeight="1">
      <c r="A24" s="168"/>
      <c r="B24" s="168"/>
      <c r="C24" s="168"/>
    </row>
  </sheetData>
  <sheetProtection/>
  <mergeCells count="2">
    <mergeCell ref="A1:C1"/>
    <mergeCell ref="A24:C24"/>
  </mergeCells>
  <printOptions/>
  <pageMargins left="0.75" right="0.75" top="1" bottom="1" header="0.5" footer="0.5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D12"/>
  <sheetViews>
    <sheetView workbookViewId="0" topLeftCell="A1">
      <selection activeCell="G13" sqref="G13"/>
    </sheetView>
  </sheetViews>
  <sheetFormatPr defaultColWidth="8.00390625" defaultRowHeight="14.25"/>
  <cols>
    <col min="1" max="1" width="31.625" style="143" customWidth="1"/>
    <col min="2" max="2" width="8.375" style="143" customWidth="1"/>
    <col min="3" max="3" width="11.00390625" style="144" customWidth="1"/>
    <col min="4" max="4" width="9.875" style="0" customWidth="1"/>
    <col min="5" max="5" width="8.50390625" style="0" bestFit="1" customWidth="1"/>
    <col min="7" max="8" width="8.375" style="0" bestFit="1" customWidth="1"/>
    <col min="10" max="10" width="10.50390625" style="0" bestFit="1" customWidth="1"/>
    <col min="11" max="11" width="9.375" style="0" bestFit="1" customWidth="1"/>
  </cols>
  <sheetData>
    <row r="1" spans="1:4" ht="45.75" customHeight="1">
      <c r="A1" s="4" t="s">
        <v>211</v>
      </c>
      <c r="B1" s="4"/>
      <c r="C1" s="5"/>
      <c r="D1" s="5"/>
    </row>
    <row r="2" spans="1:4" ht="33" customHeight="1">
      <c r="A2" s="75"/>
      <c r="B2" s="75" t="s">
        <v>40</v>
      </c>
      <c r="C2" s="145" t="s">
        <v>41</v>
      </c>
      <c r="D2" s="9" t="s">
        <v>42</v>
      </c>
    </row>
    <row r="3" spans="1:4" ht="27.75" customHeight="1">
      <c r="A3" s="64" t="s">
        <v>212</v>
      </c>
      <c r="B3" s="82"/>
      <c r="C3" s="108"/>
      <c r="D3" s="146"/>
    </row>
    <row r="4" spans="1:4" ht="27.75" customHeight="1">
      <c r="A4" s="147" t="s">
        <v>213</v>
      </c>
      <c r="B4" s="86" t="s">
        <v>214</v>
      </c>
      <c r="C4" s="53"/>
      <c r="D4" s="111"/>
    </row>
    <row r="5" spans="1:4" ht="30.75" customHeight="1">
      <c r="A5" s="147" t="s">
        <v>215</v>
      </c>
      <c r="B5" s="86" t="s">
        <v>214</v>
      </c>
      <c r="C5" s="53"/>
      <c r="D5" s="111"/>
    </row>
    <row r="6" spans="1:4" ht="30.75" customHeight="1">
      <c r="A6" s="147" t="s">
        <v>216</v>
      </c>
      <c r="B6" s="86" t="s">
        <v>214</v>
      </c>
      <c r="C6" s="53"/>
      <c r="D6" s="148"/>
    </row>
    <row r="7" spans="1:4" ht="30.75" customHeight="1">
      <c r="A7" s="147" t="s">
        <v>217</v>
      </c>
      <c r="B7" s="86" t="s">
        <v>164</v>
      </c>
      <c r="C7" s="149"/>
      <c r="D7" s="148"/>
    </row>
    <row r="8" spans="1:4" s="142" customFormat="1" ht="30.75" customHeight="1">
      <c r="A8" s="150" t="s">
        <v>218</v>
      </c>
      <c r="B8" s="151"/>
      <c r="C8" s="152"/>
      <c r="D8" s="146"/>
    </row>
    <row r="9" spans="1:4" s="142" customFormat="1" ht="30.75" customHeight="1">
      <c r="A9" s="153" t="s">
        <v>219</v>
      </c>
      <c r="B9" s="154" t="s">
        <v>164</v>
      </c>
      <c r="C9" s="117">
        <v>83567.83</v>
      </c>
      <c r="D9" s="84">
        <v>23.17</v>
      </c>
    </row>
    <row r="10" spans="1:4" s="142" customFormat="1" ht="30.75" customHeight="1">
      <c r="A10" s="153" t="s">
        <v>220</v>
      </c>
      <c r="B10" s="154" t="s">
        <v>164</v>
      </c>
      <c r="C10" s="117">
        <v>59400.55</v>
      </c>
      <c r="D10" s="84">
        <v>39.28</v>
      </c>
    </row>
    <row r="11" spans="1:4" s="142" customFormat="1" ht="30.75" customHeight="1">
      <c r="A11" s="155" t="s">
        <v>221</v>
      </c>
      <c r="B11" s="154" t="s">
        <v>164</v>
      </c>
      <c r="C11" s="117">
        <v>21573.4</v>
      </c>
      <c r="D11" s="84">
        <v>-25.39</v>
      </c>
    </row>
    <row r="12" spans="1:4" ht="32.25" customHeight="1">
      <c r="A12" s="156" t="s">
        <v>222</v>
      </c>
      <c r="B12" s="157"/>
      <c r="C12" s="157"/>
      <c r="D12" s="157"/>
    </row>
  </sheetData>
  <sheetProtection/>
  <mergeCells count="2">
    <mergeCell ref="A1:D1"/>
    <mergeCell ref="A12:D12"/>
  </mergeCells>
  <printOptions/>
  <pageMargins left="0.75" right="0.75" top="1" bottom="1" header="0.5" footer="0.5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H13" sqref="H13"/>
    </sheetView>
  </sheetViews>
  <sheetFormatPr defaultColWidth="8.00390625" defaultRowHeight="14.25"/>
  <cols>
    <col min="1" max="1" width="29.875" style="0" customWidth="1"/>
    <col min="2" max="2" width="13.25390625" style="0" customWidth="1"/>
    <col min="3" max="3" width="12.125" style="0" customWidth="1"/>
  </cols>
  <sheetData>
    <row r="1" spans="1:3" ht="51.75" customHeight="1">
      <c r="A1" s="26" t="s">
        <v>223</v>
      </c>
      <c r="B1" s="4"/>
      <c r="C1" s="4"/>
    </row>
    <row r="2" spans="1:3" ht="24.75" customHeight="1">
      <c r="A2" s="128"/>
      <c r="B2" s="8" t="s">
        <v>41</v>
      </c>
      <c r="C2" s="9" t="s">
        <v>42</v>
      </c>
    </row>
    <row r="3" spans="1:3" ht="20.25" customHeight="1">
      <c r="A3" s="129" t="s">
        <v>224</v>
      </c>
      <c r="B3" s="130">
        <v>672195</v>
      </c>
      <c r="C3" s="131">
        <v>5.45</v>
      </c>
    </row>
    <row r="4" spans="1:3" ht="20.25" customHeight="1">
      <c r="A4" s="132" t="s">
        <v>225</v>
      </c>
      <c r="B4" s="110">
        <v>641536</v>
      </c>
      <c r="C4" s="65">
        <v>6.2</v>
      </c>
    </row>
    <row r="5" spans="1:3" ht="18.75" customHeight="1">
      <c r="A5" s="132" t="s">
        <v>226</v>
      </c>
      <c r="B5" s="110">
        <v>404597</v>
      </c>
      <c r="C5" s="65">
        <v>6.7</v>
      </c>
    </row>
    <row r="6" spans="1:3" ht="20.25" customHeight="1">
      <c r="A6" s="133" t="s">
        <v>227</v>
      </c>
      <c r="B6" s="87">
        <v>308262</v>
      </c>
      <c r="C6" s="65">
        <v>0.86</v>
      </c>
    </row>
    <row r="7" spans="1:3" ht="20.25" customHeight="1">
      <c r="A7" s="133" t="s">
        <v>228</v>
      </c>
      <c r="B7" s="134">
        <v>119580</v>
      </c>
      <c r="C7" s="65">
        <v>1.1</v>
      </c>
    </row>
    <row r="8" spans="1:3" ht="20.25" customHeight="1">
      <c r="A8" s="133" t="s">
        <v>229</v>
      </c>
      <c r="B8" s="134">
        <v>55660</v>
      </c>
      <c r="C8" s="65">
        <v>35.95</v>
      </c>
    </row>
    <row r="9" spans="1:3" ht="20.25" customHeight="1">
      <c r="A9" s="90" t="s">
        <v>230</v>
      </c>
      <c r="B9" s="135">
        <v>552216</v>
      </c>
      <c r="C9" s="65">
        <v>12.66495287</v>
      </c>
    </row>
    <row r="10" spans="1:3" ht="20.25" customHeight="1">
      <c r="A10" s="136" t="s">
        <v>231</v>
      </c>
      <c r="B10" s="135">
        <v>60736</v>
      </c>
      <c r="C10" s="65">
        <v>19.10887982</v>
      </c>
    </row>
    <row r="11" spans="1:3" ht="20.25" customHeight="1">
      <c r="A11" s="136" t="s">
        <v>232</v>
      </c>
      <c r="B11" s="135">
        <v>40655</v>
      </c>
      <c r="C11" s="65">
        <v>20.61292907</v>
      </c>
    </row>
    <row r="12" spans="1:3" ht="20.25" customHeight="1">
      <c r="A12" s="136" t="s">
        <v>233</v>
      </c>
      <c r="B12" s="135">
        <v>100885</v>
      </c>
      <c r="C12" s="65">
        <v>11.84341811</v>
      </c>
    </row>
    <row r="13" spans="1:3" ht="20.25" customHeight="1">
      <c r="A13" s="136" t="s">
        <v>234</v>
      </c>
      <c r="B13" s="135">
        <v>15380</v>
      </c>
      <c r="C13" s="65">
        <v>17.6290631</v>
      </c>
    </row>
    <row r="14" spans="1:3" ht="20.25" customHeight="1">
      <c r="A14" s="136" t="s">
        <v>235</v>
      </c>
      <c r="B14" s="135">
        <v>15207</v>
      </c>
      <c r="C14" s="65">
        <v>93.20289671</v>
      </c>
    </row>
    <row r="15" spans="1:3" ht="20.25" customHeight="1">
      <c r="A15" s="136" t="s">
        <v>236</v>
      </c>
      <c r="B15" s="135">
        <v>74512</v>
      </c>
      <c r="C15" s="65">
        <v>3.257992544</v>
      </c>
    </row>
    <row r="16" spans="1:3" ht="20.25" customHeight="1">
      <c r="A16" s="136" t="s">
        <v>237</v>
      </c>
      <c r="B16" s="135">
        <v>67041</v>
      </c>
      <c r="C16" s="65">
        <v>13.4980023</v>
      </c>
    </row>
    <row r="17" spans="1:3" ht="20.25" customHeight="1">
      <c r="A17" s="136" t="s">
        <v>238</v>
      </c>
      <c r="B17" s="135">
        <v>9990</v>
      </c>
      <c r="C17" s="65">
        <v>7.836787565</v>
      </c>
    </row>
    <row r="18" spans="1:3" ht="20.25" customHeight="1">
      <c r="A18" s="136" t="s">
        <v>239</v>
      </c>
      <c r="B18" s="135">
        <v>41906</v>
      </c>
      <c r="C18" s="65">
        <v>-0.083450562</v>
      </c>
    </row>
    <row r="19" spans="1:3" ht="20.25" customHeight="1">
      <c r="A19" s="136" t="s">
        <v>240</v>
      </c>
      <c r="B19" s="135">
        <v>58161</v>
      </c>
      <c r="C19" s="65">
        <v>15.06093218</v>
      </c>
    </row>
    <row r="20" spans="1:3" ht="20.25" customHeight="1">
      <c r="A20" s="136" t="s">
        <v>241</v>
      </c>
      <c r="B20" s="135">
        <v>16381</v>
      </c>
      <c r="C20" s="65">
        <v>35.98704964</v>
      </c>
    </row>
    <row r="21" spans="1:3" ht="20.25" customHeight="1">
      <c r="A21" s="136" t="s">
        <v>242</v>
      </c>
      <c r="B21" s="135">
        <v>13819</v>
      </c>
      <c r="C21" s="65">
        <v>96.93601254</v>
      </c>
    </row>
    <row r="22" spans="1:3" ht="20.25" customHeight="1">
      <c r="A22" s="136" t="s">
        <v>243</v>
      </c>
      <c r="B22" s="135">
        <v>7010</v>
      </c>
      <c r="C22" s="65">
        <v>80.57702215</v>
      </c>
    </row>
    <row r="23" spans="1:3" ht="20.25" customHeight="1">
      <c r="A23" s="136" t="s">
        <v>244</v>
      </c>
      <c r="B23" s="135">
        <v>3289</v>
      </c>
      <c r="C23" s="65"/>
    </row>
    <row r="24" spans="1:3" s="1" customFormat="1" ht="20.25" customHeight="1">
      <c r="A24" s="137" t="s">
        <v>245</v>
      </c>
      <c r="B24" s="135">
        <v>921</v>
      </c>
      <c r="C24" s="65">
        <v>154.4198895</v>
      </c>
    </row>
    <row r="25" spans="1:3" ht="20.25" customHeight="1">
      <c r="A25" s="137" t="s">
        <v>246</v>
      </c>
      <c r="B25" s="135">
        <v>6053</v>
      </c>
      <c r="C25" s="65">
        <v>-63.25725385</v>
      </c>
    </row>
    <row r="26" spans="1:3" ht="20.25" customHeight="1">
      <c r="A26" s="138" t="s">
        <v>247</v>
      </c>
      <c r="B26" s="135">
        <v>198</v>
      </c>
      <c r="C26" s="65">
        <v>-42.93948127</v>
      </c>
    </row>
    <row r="27" spans="1:3" ht="20.25" customHeight="1">
      <c r="A27" s="137" t="s">
        <v>248</v>
      </c>
      <c r="B27" s="135">
        <v>4783</v>
      </c>
      <c r="C27" s="65">
        <v>49.18902059</v>
      </c>
    </row>
    <row r="28" spans="1:3" ht="20.25" customHeight="1">
      <c r="A28" s="138" t="s">
        <v>249</v>
      </c>
      <c r="B28" s="135">
        <v>14510</v>
      </c>
      <c r="C28" s="65">
        <v>-7.183522037</v>
      </c>
    </row>
    <row r="29" spans="1:3" ht="20.25" customHeight="1">
      <c r="A29" s="138" t="s">
        <v>250</v>
      </c>
      <c r="B29" s="135">
        <v>2</v>
      </c>
      <c r="C29" s="65">
        <v>-98.66666667</v>
      </c>
    </row>
    <row r="30" spans="1:3" ht="20.25" customHeight="1">
      <c r="A30" s="139" t="s">
        <v>251</v>
      </c>
      <c r="B30" s="140">
        <v>777</v>
      </c>
      <c r="C30" s="141">
        <v>-58.56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E20"/>
  <sheetViews>
    <sheetView zoomScaleSheetLayoutView="100" workbookViewId="0" topLeftCell="A1">
      <selection activeCell="G8" sqref="G8"/>
    </sheetView>
  </sheetViews>
  <sheetFormatPr defaultColWidth="8.00390625" defaultRowHeight="14.25"/>
  <cols>
    <col min="1" max="1" width="35.625" style="0" customWidth="1"/>
    <col min="2" max="2" width="13.375" style="0" customWidth="1"/>
    <col min="3" max="3" width="13.25390625" style="0" customWidth="1"/>
  </cols>
  <sheetData>
    <row r="1" spans="1:3" ht="47.25" customHeight="1">
      <c r="A1" s="26" t="s">
        <v>252</v>
      </c>
      <c r="B1" s="4"/>
      <c r="C1" s="4"/>
    </row>
    <row r="2" spans="1:3" ht="36" customHeight="1">
      <c r="A2" s="75"/>
      <c r="B2" s="8" t="s">
        <v>253</v>
      </c>
      <c r="C2" s="9" t="s">
        <v>42</v>
      </c>
    </row>
    <row r="3" spans="1:3" ht="32.25" customHeight="1">
      <c r="A3" s="114" t="s">
        <v>61</v>
      </c>
      <c r="B3" s="115">
        <v>7251571.41</v>
      </c>
      <c r="C3" s="69">
        <v>20.171668480490013</v>
      </c>
    </row>
    <row r="4" spans="1:3" ht="24.75" customHeight="1">
      <c r="A4" s="116" t="s">
        <v>254</v>
      </c>
      <c r="B4" s="117">
        <v>7171830.41</v>
      </c>
      <c r="C4" s="69">
        <v>20.930343685587616</v>
      </c>
    </row>
    <row r="5" spans="1:3" ht="24.75" customHeight="1">
      <c r="A5" s="118" t="s">
        <v>255</v>
      </c>
      <c r="B5" s="117">
        <v>2367828.74</v>
      </c>
      <c r="C5" s="69">
        <v>38.15788447989177</v>
      </c>
    </row>
    <row r="6" spans="1:3" ht="24.75" customHeight="1">
      <c r="A6" s="119" t="s">
        <v>256</v>
      </c>
      <c r="B6" s="117">
        <v>4618966.379999999</v>
      </c>
      <c r="C6" s="65">
        <v>12.104003740509928</v>
      </c>
    </row>
    <row r="7" spans="1:3" ht="24.75" customHeight="1">
      <c r="A7" s="118" t="s">
        <v>257</v>
      </c>
      <c r="B7" s="120">
        <v>169500</v>
      </c>
      <c r="C7" s="121">
        <v>94.30497283169406</v>
      </c>
    </row>
    <row r="8" spans="1:3" ht="24.75" customHeight="1">
      <c r="A8" s="114" t="s">
        <v>62</v>
      </c>
      <c r="B8" s="120">
        <v>5981302.908</v>
      </c>
      <c r="C8" s="121">
        <v>31.489907875836277</v>
      </c>
    </row>
    <row r="9" spans="1:3" ht="24.75" customHeight="1">
      <c r="A9" s="116" t="s">
        <v>258</v>
      </c>
      <c r="B9" s="120">
        <v>5808859.3</v>
      </c>
      <c r="C9" s="121">
        <v>31.881379604093517</v>
      </c>
    </row>
    <row r="10" spans="1:3" ht="24.75" customHeight="1">
      <c r="A10" s="122" t="s">
        <v>259</v>
      </c>
      <c r="B10" s="117">
        <v>3072552.6100000003</v>
      </c>
      <c r="C10" s="69">
        <v>35.294373013810265</v>
      </c>
    </row>
    <row r="11" spans="1:3" ht="24.75" customHeight="1">
      <c r="A11" s="123" t="s">
        <v>260</v>
      </c>
      <c r="B11" s="117">
        <v>1646336.35</v>
      </c>
      <c r="C11" s="69">
        <v>21.333579969975847</v>
      </c>
    </row>
    <row r="12" spans="1:3" ht="24.75" customHeight="1">
      <c r="A12" s="123" t="s">
        <v>261</v>
      </c>
      <c r="B12" s="117">
        <v>85509.85</v>
      </c>
      <c r="C12" s="69">
        <v>-19.333374212293876</v>
      </c>
    </row>
    <row r="13" spans="1:3" ht="24.75" customHeight="1">
      <c r="A13" s="123" t="s">
        <v>262</v>
      </c>
      <c r="B13" s="117">
        <v>33331.41</v>
      </c>
      <c r="C13" s="69">
        <v>58.83445318084348</v>
      </c>
    </row>
    <row r="14" spans="1:3" ht="24.75" customHeight="1">
      <c r="A14" s="123" t="s">
        <v>263</v>
      </c>
      <c r="B14" s="117">
        <v>1307375</v>
      </c>
      <c r="C14" s="69">
        <v>66.0884246578823</v>
      </c>
    </row>
    <row r="15" spans="1:3" ht="24.75" customHeight="1">
      <c r="A15" s="123" t="s">
        <v>264</v>
      </c>
      <c r="B15" s="117">
        <v>1298767</v>
      </c>
      <c r="C15" s="69">
        <v>65.73494750785119</v>
      </c>
    </row>
    <row r="16" spans="1:3" ht="24.75" customHeight="1">
      <c r="A16" s="123" t="s">
        <v>265</v>
      </c>
      <c r="B16" s="117">
        <v>2736306.69</v>
      </c>
      <c r="C16" s="69">
        <v>28.248568656109562</v>
      </c>
    </row>
    <row r="17" spans="1:5" ht="24.75" customHeight="1">
      <c r="A17" s="123" t="s">
        <v>266</v>
      </c>
      <c r="B17" s="110">
        <v>572442.4500000001</v>
      </c>
      <c r="C17" s="69">
        <v>38.01757756415307</v>
      </c>
      <c r="E17" s="124"/>
    </row>
    <row r="18" spans="1:3" ht="24.75" customHeight="1">
      <c r="A18" s="116" t="s">
        <v>267</v>
      </c>
      <c r="B18" s="125">
        <v>0.24</v>
      </c>
      <c r="C18" s="126">
        <v>0.02</v>
      </c>
    </row>
    <row r="19" spans="1:3" ht="24.75" customHeight="1">
      <c r="A19" s="116" t="s">
        <v>268</v>
      </c>
      <c r="B19" s="112">
        <v>975890.946978</v>
      </c>
      <c r="C19" s="65">
        <v>36.9</v>
      </c>
    </row>
    <row r="20" spans="1:3" ht="14.25">
      <c r="A20" s="127"/>
      <c r="B20" s="127"/>
      <c r="C20" s="127"/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H14" sqref="H14"/>
    </sheetView>
  </sheetViews>
  <sheetFormatPr defaultColWidth="8.00390625" defaultRowHeight="14.25"/>
  <cols>
    <col min="1" max="1" width="29.875" style="0" customWidth="1"/>
    <col min="2" max="2" width="14.00390625" style="0" customWidth="1"/>
    <col min="3" max="3" width="13.25390625" style="0" customWidth="1"/>
  </cols>
  <sheetData>
    <row r="1" spans="1:3" s="103" customFormat="1" ht="42" customHeight="1">
      <c r="A1" s="104" t="s">
        <v>269</v>
      </c>
      <c r="B1" s="105"/>
      <c r="C1" s="105"/>
    </row>
    <row r="2" spans="1:3" s="103" customFormat="1" ht="34.5" customHeight="1">
      <c r="A2" s="106"/>
      <c r="B2" s="107" t="s">
        <v>41</v>
      </c>
      <c r="C2" s="9" t="s">
        <v>42</v>
      </c>
    </row>
    <row r="3" spans="1:3" ht="34.5" customHeight="1">
      <c r="A3" s="76" t="s">
        <v>43</v>
      </c>
      <c r="B3" s="108"/>
      <c r="C3" s="67"/>
    </row>
    <row r="4" spans="1:3" ht="34.5" customHeight="1">
      <c r="A4" s="109" t="s">
        <v>270</v>
      </c>
      <c r="B4" s="110">
        <v>672195</v>
      </c>
      <c r="C4" s="111">
        <v>5.45</v>
      </c>
    </row>
    <row r="5" spans="1:3" ht="34.5" customHeight="1">
      <c r="A5" s="86" t="s">
        <v>271</v>
      </c>
      <c r="B5" s="110">
        <v>191615</v>
      </c>
      <c r="C5" s="65">
        <v>8.93</v>
      </c>
    </row>
    <row r="6" spans="1:3" ht="34.5" customHeight="1">
      <c r="A6" s="86" t="s">
        <v>272</v>
      </c>
      <c r="B6" s="110">
        <v>178933</v>
      </c>
      <c r="C6" s="65">
        <v>5.26</v>
      </c>
    </row>
    <row r="7" spans="1:3" ht="34.5" customHeight="1">
      <c r="A7" s="86" t="s">
        <v>273</v>
      </c>
      <c r="B7" s="110">
        <v>66174</v>
      </c>
      <c r="C7" s="65">
        <v>-6.34</v>
      </c>
    </row>
    <row r="8" spans="1:3" ht="34.5" customHeight="1">
      <c r="A8" s="86" t="s">
        <v>274</v>
      </c>
      <c r="B8" s="110">
        <v>62631</v>
      </c>
      <c r="C8" s="65">
        <v>-4.87</v>
      </c>
    </row>
    <row r="9" spans="1:3" ht="34.5" customHeight="1">
      <c r="A9" s="86" t="s">
        <v>275</v>
      </c>
      <c r="B9" s="110">
        <v>41461</v>
      </c>
      <c r="C9" s="65">
        <v>6.6</v>
      </c>
    </row>
    <row r="10" spans="1:3" ht="34.5" customHeight="1">
      <c r="A10" s="86" t="s">
        <v>276</v>
      </c>
      <c r="B10" s="110">
        <v>54163</v>
      </c>
      <c r="C10" s="65">
        <v>24.29</v>
      </c>
    </row>
    <row r="11" spans="1:3" ht="34.5" customHeight="1">
      <c r="A11" s="86" t="s">
        <v>277</v>
      </c>
      <c r="B11" s="110">
        <v>17613</v>
      </c>
      <c r="C11" s="65">
        <v>28.42</v>
      </c>
    </row>
    <row r="12" spans="1:3" ht="34.5" customHeight="1">
      <c r="A12" s="86" t="s">
        <v>278</v>
      </c>
      <c r="B12" s="110">
        <v>33239</v>
      </c>
      <c r="C12" s="65">
        <v>-4.47</v>
      </c>
    </row>
    <row r="13" spans="1:3" ht="34.5" customHeight="1">
      <c r="A13" s="86" t="s">
        <v>279</v>
      </c>
      <c r="B13" s="110">
        <v>5306</v>
      </c>
      <c r="C13" s="89">
        <v>8.46</v>
      </c>
    </row>
    <row r="14" spans="1:3" ht="34.5" customHeight="1">
      <c r="A14" s="93" t="s">
        <v>280</v>
      </c>
      <c r="B14" s="112">
        <v>9651</v>
      </c>
      <c r="C14" s="100">
        <v>31.86</v>
      </c>
    </row>
    <row r="15" spans="1:3" ht="25.5" customHeight="1">
      <c r="A15" s="113"/>
      <c r="B15" s="113"/>
      <c r="C15" s="113"/>
    </row>
    <row r="16" spans="1:3" ht="22.5" customHeight="1">
      <c r="A16" s="113"/>
      <c r="B16" s="113"/>
      <c r="C16" s="113"/>
    </row>
  </sheetData>
  <sheetProtection/>
  <mergeCells count="3">
    <mergeCell ref="A1:C1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7">
      <selection activeCell="C4" sqref="C4:C14"/>
    </sheetView>
  </sheetViews>
  <sheetFormatPr defaultColWidth="8.00390625" defaultRowHeight="14.25"/>
  <cols>
    <col min="1" max="1" width="21.375" style="50" customWidth="1"/>
    <col min="2" max="2" width="13.375" style="50" customWidth="1"/>
    <col min="3" max="3" width="12.125" style="50" customWidth="1"/>
    <col min="4" max="16384" width="8.00390625" style="50" customWidth="1"/>
  </cols>
  <sheetData>
    <row r="1" spans="1:3" ht="57.75" customHeight="1">
      <c r="A1" s="26" t="s">
        <v>281</v>
      </c>
      <c r="B1" s="49"/>
      <c r="C1" s="49"/>
    </row>
    <row r="2" spans="1:3" ht="43.5" customHeight="1">
      <c r="A2" s="75"/>
      <c r="B2" s="8" t="s">
        <v>41</v>
      </c>
      <c r="C2" s="9" t="s">
        <v>42</v>
      </c>
    </row>
    <row r="3" spans="1:3" ht="30.75" customHeight="1">
      <c r="A3" s="76" t="s">
        <v>52</v>
      </c>
      <c r="B3" s="99"/>
      <c r="C3" s="78"/>
    </row>
    <row r="4" spans="1:5" ht="35.25" customHeight="1">
      <c r="A4" s="82" t="s">
        <v>270</v>
      </c>
      <c r="B4" s="83"/>
      <c r="C4" s="84">
        <v>7.6</v>
      </c>
      <c r="E4" s="1"/>
    </row>
    <row r="5" spans="1:3" ht="35.25" customHeight="1">
      <c r="A5" s="86" t="s">
        <v>271</v>
      </c>
      <c r="B5" s="87"/>
      <c r="C5" s="69">
        <v>38.2</v>
      </c>
    </row>
    <row r="6" spans="1:5" ht="35.25" customHeight="1">
      <c r="A6" s="86" t="s">
        <v>272</v>
      </c>
      <c r="B6" s="87"/>
      <c r="C6" s="69">
        <v>1.9</v>
      </c>
      <c r="E6" s="1"/>
    </row>
    <row r="7" spans="1:3" ht="35.25" customHeight="1">
      <c r="A7" s="86" t="s">
        <v>273</v>
      </c>
      <c r="B7" s="87"/>
      <c r="C7" s="69">
        <v>0.1</v>
      </c>
    </row>
    <row r="8" spans="1:3" ht="35.25" customHeight="1">
      <c r="A8" s="86" t="s">
        <v>274</v>
      </c>
      <c r="B8" s="87"/>
      <c r="C8" s="69">
        <v>-12.7</v>
      </c>
    </row>
    <row r="9" spans="1:3" ht="35.25" customHeight="1">
      <c r="A9" s="86" t="s">
        <v>275</v>
      </c>
      <c r="B9" s="87"/>
      <c r="C9" s="69">
        <v>-20.6</v>
      </c>
    </row>
    <row r="10" spans="1:3" ht="35.25" customHeight="1">
      <c r="A10" s="86" t="s">
        <v>276</v>
      </c>
      <c r="B10" s="87"/>
      <c r="C10" s="69">
        <v>0.2</v>
      </c>
    </row>
    <row r="11" spans="1:3" ht="35.25" customHeight="1">
      <c r="A11" s="86" t="s">
        <v>277</v>
      </c>
      <c r="B11" s="87"/>
      <c r="C11" s="69">
        <v>56.1</v>
      </c>
    </row>
    <row r="12" spans="1:3" ht="35.25" customHeight="1">
      <c r="A12" s="86" t="s">
        <v>278</v>
      </c>
      <c r="B12" s="87"/>
      <c r="C12" s="69">
        <v>-1.2</v>
      </c>
    </row>
    <row r="13" spans="1:3" ht="35.25" customHeight="1">
      <c r="A13" s="86" t="s">
        <v>279</v>
      </c>
      <c r="B13" s="87"/>
      <c r="C13" s="69">
        <v>-17.3</v>
      </c>
    </row>
    <row r="14" spans="1:13" ht="35.25" customHeight="1">
      <c r="A14" s="93" t="s">
        <v>280</v>
      </c>
      <c r="B14" s="87"/>
      <c r="C14" s="100">
        <v>-30.4</v>
      </c>
      <c r="E14" s="79"/>
      <c r="F14" s="79"/>
      <c r="G14" s="79"/>
      <c r="H14" s="85"/>
      <c r="I14" s="79"/>
      <c r="J14" s="85"/>
      <c r="K14" s="98"/>
      <c r="L14" s="85"/>
      <c r="M14" s="55"/>
    </row>
    <row r="15" spans="1:12" ht="38.25" customHeight="1">
      <c r="A15" s="101"/>
      <c r="B15" s="102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3:12" ht="12.75">
      <c r="C16" s="55"/>
      <c r="D16" s="79"/>
      <c r="E16" s="80"/>
      <c r="F16" s="80"/>
      <c r="G16" s="81"/>
      <c r="H16" s="80"/>
      <c r="I16" s="80"/>
      <c r="J16" s="97"/>
      <c r="K16" s="97"/>
      <c r="L16" s="55"/>
    </row>
    <row r="17" spans="3:12" ht="12.75">
      <c r="C17" s="55"/>
      <c r="D17" s="79"/>
      <c r="E17" s="79"/>
      <c r="F17" s="79"/>
      <c r="G17" s="85"/>
      <c r="H17" s="79"/>
      <c r="I17" s="85"/>
      <c r="J17" s="98"/>
      <c r="K17" s="85"/>
      <c r="L17" s="55"/>
    </row>
    <row r="18" spans="3:12" ht="12.75">
      <c r="C18" s="55"/>
      <c r="D18" s="79"/>
      <c r="E18" s="79"/>
      <c r="F18" s="79"/>
      <c r="G18" s="85"/>
      <c r="H18" s="79"/>
      <c r="I18" s="85"/>
      <c r="J18" s="98"/>
      <c r="K18" s="85"/>
      <c r="L18" s="55"/>
    </row>
    <row r="19" spans="3:12" ht="12.75">
      <c r="C19" s="55"/>
      <c r="D19" s="79"/>
      <c r="E19" s="79"/>
      <c r="F19" s="79"/>
      <c r="G19" s="85"/>
      <c r="H19" s="79"/>
      <c r="I19" s="85"/>
      <c r="J19" s="98"/>
      <c r="K19" s="85"/>
      <c r="L19" s="55"/>
    </row>
    <row r="20" spans="3:12" ht="12.75">
      <c r="C20" s="55"/>
      <c r="D20" s="79"/>
      <c r="E20" s="79"/>
      <c r="F20" s="79"/>
      <c r="G20" s="85"/>
      <c r="H20" s="79"/>
      <c r="I20" s="85"/>
      <c r="J20" s="98"/>
      <c r="K20" s="85"/>
      <c r="L20" s="55"/>
    </row>
    <row r="21" spans="3:12" ht="12.75">
      <c r="C21" s="55"/>
      <c r="D21" s="79"/>
      <c r="E21" s="79"/>
      <c r="F21" s="79"/>
      <c r="G21" s="85"/>
      <c r="H21" s="79"/>
      <c r="I21" s="85"/>
      <c r="J21" s="98"/>
      <c r="K21" s="85"/>
      <c r="L21" s="55"/>
    </row>
    <row r="22" spans="3:12" ht="12.75">
      <c r="C22" s="55"/>
      <c r="D22" s="79"/>
      <c r="E22" s="79"/>
      <c r="F22" s="79"/>
      <c r="G22" s="85"/>
      <c r="H22" s="79"/>
      <c r="I22" s="85"/>
      <c r="J22" s="98"/>
      <c r="K22" s="85"/>
      <c r="L22" s="55"/>
    </row>
    <row r="23" spans="3:12" ht="12.75">
      <c r="C23" s="55"/>
      <c r="D23" s="79"/>
      <c r="E23" s="79"/>
      <c r="F23" s="79"/>
      <c r="G23" s="85"/>
      <c r="H23" s="79"/>
      <c r="I23" s="85"/>
      <c r="J23" s="98"/>
      <c r="K23" s="85"/>
      <c r="L23" s="55"/>
    </row>
    <row r="24" spans="3:12" ht="12.75">
      <c r="C24" s="55"/>
      <c r="D24" s="79"/>
      <c r="E24" s="79"/>
      <c r="F24" s="79"/>
      <c r="G24" s="85"/>
      <c r="H24" s="79"/>
      <c r="I24" s="85"/>
      <c r="J24" s="98"/>
      <c r="K24" s="85"/>
      <c r="L24" s="55"/>
    </row>
    <row r="25" spans="3:12" ht="12.75">
      <c r="C25" s="55"/>
      <c r="D25" s="79"/>
      <c r="E25" s="79"/>
      <c r="F25" s="79"/>
      <c r="G25" s="85"/>
      <c r="H25" s="79"/>
      <c r="I25" s="85"/>
      <c r="J25" s="98"/>
      <c r="K25" s="85"/>
      <c r="L25" s="55"/>
    </row>
    <row r="26" spans="3:12" ht="12.75">
      <c r="C26" s="55"/>
      <c r="D26" s="79"/>
      <c r="E26" s="79"/>
      <c r="F26" s="79"/>
      <c r="G26" s="85"/>
      <c r="H26" s="79"/>
      <c r="I26" s="85"/>
      <c r="J26" s="98"/>
      <c r="K26" s="85"/>
      <c r="L26" s="55"/>
    </row>
    <row r="27" spans="3:12" ht="12.75">
      <c r="C27" s="55"/>
      <c r="D27" s="79"/>
      <c r="E27" s="79"/>
      <c r="F27" s="79"/>
      <c r="G27" s="85"/>
      <c r="H27" s="79"/>
      <c r="I27" s="85"/>
      <c r="J27" s="98"/>
      <c r="K27" s="85"/>
      <c r="L27" s="55"/>
    </row>
    <row r="28" spans="3:12" ht="12.75"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3:12" ht="12.75"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C18" sqref="C18"/>
    </sheetView>
  </sheetViews>
  <sheetFormatPr defaultColWidth="8.00390625" defaultRowHeight="14.25"/>
  <cols>
    <col min="1" max="1" width="30.25390625" style="50" customWidth="1"/>
    <col min="2" max="2" width="11.75390625" style="50" customWidth="1"/>
    <col min="3" max="3" width="12.00390625" style="50" customWidth="1"/>
    <col min="4" max="16384" width="8.00390625" style="50" customWidth="1"/>
  </cols>
  <sheetData>
    <row r="1" spans="1:3" ht="50.25" customHeight="1">
      <c r="A1" s="26" t="s">
        <v>282</v>
      </c>
      <c r="B1" s="74"/>
      <c r="C1" s="74"/>
    </row>
    <row r="2" spans="1:3" ht="21.75" customHeight="1">
      <c r="A2" s="75"/>
      <c r="B2" s="8" t="s">
        <v>41</v>
      </c>
      <c r="C2" s="9" t="s">
        <v>42</v>
      </c>
    </row>
    <row r="3" spans="1:13" ht="21.75" customHeight="1">
      <c r="A3" s="76" t="s">
        <v>283</v>
      </c>
      <c r="B3" s="77"/>
      <c r="C3" s="78"/>
      <c r="E3" s="79"/>
      <c r="F3" s="80"/>
      <c r="G3" s="80"/>
      <c r="H3" s="81"/>
      <c r="I3" s="80"/>
      <c r="J3" s="80"/>
      <c r="K3" s="97"/>
      <c r="L3" s="97"/>
      <c r="M3" s="55"/>
    </row>
    <row r="4" spans="1:13" ht="21.75" customHeight="1">
      <c r="A4" s="82" t="s">
        <v>270</v>
      </c>
      <c r="B4" s="83"/>
      <c r="C4" s="84">
        <v>28.6</v>
      </c>
      <c r="E4" s="79"/>
      <c r="F4" s="79"/>
      <c r="G4" s="79"/>
      <c r="H4" s="85"/>
      <c r="I4" s="79"/>
      <c r="J4" s="85"/>
      <c r="K4" s="98"/>
      <c r="L4" s="85"/>
      <c r="M4" s="55"/>
    </row>
    <row r="5" spans="1:13" ht="21.75" customHeight="1">
      <c r="A5" s="86" t="s">
        <v>271</v>
      </c>
      <c r="B5" s="87"/>
      <c r="C5" s="69">
        <v>137.1</v>
      </c>
      <c r="E5" s="79"/>
      <c r="F5" s="79"/>
      <c r="G5" s="79"/>
      <c r="H5" s="85"/>
      <c r="I5" s="79"/>
      <c r="J5" s="85"/>
      <c r="K5" s="98"/>
      <c r="L5" s="85"/>
      <c r="M5" s="55"/>
    </row>
    <row r="6" spans="1:13" ht="21.75" customHeight="1">
      <c r="A6" s="86" t="s">
        <v>272</v>
      </c>
      <c r="B6" s="87"/>
      <c r="C6" s="69">
        <v>-23.7</v>
      </c>
      <c r="E6" s="79"/>
      <c r="F6" s="79"/>
      <c r="G6" s="79"/>
      <c r="H6" s="85"/>
      <c r="I6" s="79"/>
      <c r="J6" s="85"/>
      <c r="K6" s="98"/>
      <c r="L6" s="85"/>
      <c r="M6" s="55"/>
    </row>
    <row r="7" spans="1:13" ht="21.75" customHeight="1">
      <c r="A7" s="86" t="s">
        <v>273</v>
      </c>
      <c r="B7" s="87"/>
      <c r="C7" s="69">
        <v>24.5</v>
      </c>
      <c r="E7" s="79"/>
      <c r="F7" s="79"/>
      <c r="G7" s="79"/>
      <c r="H7" s="85"/>
      <c r="I7" s="79"/>
      <c r="J7" s="85"/>
      <c r="K7" s="98"/>
      <c r="L7" s="85"/>
      <c r="M7" s="55"/>
    </row>
    <row r="8" spans="1:13" ht="21.75" customHeight="1">
      <c r="A8" s="86" t="s">
        <v>274</v>
      </c>
      <c r="B8" s="87"/>
      <c r="C8" s="69">
        <v>14.5</v>
      </c>
      <c r="E8" s="79"/>
      <c r="F8" s="79"/>
      <c r="G8" s="79"/>
      <c r="H8" s="85"/>
      <c r="I8" s="79"/>
      <c r="J8" s="85"/>
      <c r="K8" s="98"/>
      <c r="L8" s="85"/>
      <c r="M8" s="55"/>
    </row>
    <row r="9" spans="1:13" ht="21.75" customHeight="1">
      <c r="A9" s="86" t="s">
        <v>275</v>
      </c>
      <c r="B9" s="87"/>
      <c r="C9" s="69">
        <v>-27.7</v>
      </c>
      <c r="E9" s="79"/>
      <c r="F9" s="79"/>
      <c r="G9" s="79"/>
      <c r="H9" s="85"/>
      <c r="I9" s="79"/>
      <c r="J9" s="85"/>
      <c r="K9" s="98"/>
      <c r="L9" s="85"/>
      <c r="M9" s="55"/>
    </row>
    <row r="10" spans="1:13" ht="21.75" customHeight="1">
      <c r="A10" s="86" t="s">
        <v>276</v>
      </c>
      <c r="B10" s="87"/>
      <c r="C10" s="69">
        <v>6.9</v>
      </c>
      <c r="E10" s="79"/>
      <c r="F10" s="79"/>
      <c r="G10" s="79"/>
      <c r="H10" s="85"/>
      <c r="I10" s="79"/>
      <c r="J10" s="85"/>
      <c r="K10" s="98"/>
      <c r="L10" s="85"/>
      <c r="M10" s="55"/>
    </row>
    <row r="11" spans="1:13" ht="21.75" customHeight="1">
      <c r="A11" s="86" t="s">
        <v>277</v>
      </c>
      <c r="B11" s="87"/>
      <c r="C11" s="69">
        <v>-8.2</v>
      </c>
      <c r="E11" s="79"/>
      <c r="F11" s="79"/>
      <c r="G11" s="79"/>
      <c r="H11" s="85"/>
      <c r="I11" s="79"/>
      <c r="J11" s="85"/>
      <c r="K11" s="98"/>
      <c r="L11" s="85"/>
      <c r="M11" s="55"/>
    </row>
    <row r="12" spans="1:13" ht="21.75" customHeight="1">
      <c r="A12" s="88" t="s">
        <v>278</v>
      </c>
      <c r="B12" s="87"/>
      <c r="C12" s="69">
        <v>-4.7</v>
      </c>
      <c r="E12" s="79"/>
      <c r="F12" s="79"/>
      <c r="G12" s="79"/>
      <c r="H12" s="85"/>
      <c r="I12" s="79"/>
      <c r="J12" s="85"/>
      <c r="K12" s="98"/>
      <c r="L12" s="85"/>
      <c r="M12" s="55"/>
    </row>
    <row r="13" spans="1:13" ht="21.75" customHeight="1">
      <c r="A13" s="88" t="s">
        <v>279</v>
      </c>
      <c r="B13" s="87"/>
      <c r="C13" s="65">
        <v>14</v>
      </c>
      <c r="D13" s="55"/>
      <c r="E13" s="79"/>
      <c r="F13" s="79"/>
      <c r="G13" s="79"/>
      <c r="H13" s="85"/>
      <c r="I13" s="79"/>
      <c r="J13" s="85"/>
      <c r="K13" s="98"/>
      <c r="L13" s="85"/>
      <c r="M13" s="55"/>
    </row>
    <row r="14" spans="1:13" ht="21.75" customHeight="1">
      <c r="A14" s="88" t="s">
        <v>280</v>
      </c>
      <c r="B14" s="87"/>
      <c r="C14" s="89">
        <v>-67.3</v>
      </c>
      <c r="D14" s="55"/>
      <c r="E14" s="79"/>
      <c r="F14" s="79"/>
      <c r="G14" s="79"/>
      <c r="H14" s="85"/>
      <c r="I14" s="79"/>
      <c r="J14" s="85"/>
      <c r="K14" s="98"/>
      <c r="L14" s="85"/>
      <c r="M14" s="55"/>
    </row>
    <row r="15" spans="1:5" ht="21.75" customHeight="1">
      <c r="A15" s="90" t="s">
        <v>284</v>
      </c>
      <c r="B15" s="77"/>
      <c r="C15" s="91"/>
      <c r="D15" s="55"/>
      <c r="E15" s="55"/>
    </row>
    <row r="16" spans="1:3" ht="21.75" customHeight="1">
      <c r="A16" s="92" t="s">
        <v>270</v>
      </c>
      <c r="B16" s="87"/>
      <c r="C16" s="89">
        <v>-0.8</v>
      </c>
    </row>
    <row r="17" spans="1:3" ht="21.75" customHeight="1">
      <c r="A17" s="86" t="s">
        <v>271</v>
      </c>
      <c r="B17" s="87"/>
      <c r="C17" s="89">
        <v>3.5418257828516264</v>
      </c>
    </row>
    <row r="18" spans="1:3" ht="21.75" customHeight="1">
      <c r="A18" s="86" t="s">
        <v>272</v>
      </c>
      <c r="B18" s="87"/>
      <c r="C18" s="89">
        <v>4.305696948321058</v>
      </c>
    </row>
    <row r="19" spans="1:3" ht="21.75" customHeight="1">
      <c r="A19" s="86" t="s">
        <v>273</v>
      </c>
      <c r="B19" s="87"/>
      <c r="C19" s="89">
        <v>-16.76115060439726</v>
      </c>
    </row>
    <row r="20" spans="1:3" ht="21.75" customHeight="1">
      <c r="A20" s="86" t="s">
        <v>274</v>
      </c>
      <c r="B20" s="87"/>
      <c r="C20" s="89">
        <v>-41.33833790038456</v>
      </c>
    </row>
    <row r="21" spans="1:3" ht="21.75" customHeight="1">
      <c r="A21" s="86" t="s">
        <v>275</v>
      </c>
      <c r="B21" s="87"/>
      <c r="C21" s="89">
        <v>-14.545715333003972</v>
      </c>
    </row>
    <row r="22" spans="1:3" ht="21.75" customHeight="1">
      <c r="A22" s="86" t="s">
        <v>276</v>
      </c>
      <c r="B22" s="87"/>
      <c r="C22" s="89">
        <v>-17.50089439620126</v>
      </c>
    </row>
    <row r="23" spans="1:3" ht="21.75" customHeight="1">
      <c r="A23" s="86" t="s">
        <v>277</v>
      </c>
      <c r="B23" s="87"/>
      <c r="C23" s="89">
        <v>127.42671969362203</v>
      </c>
    </row>
    <row r="24" spans="1:3" ht="21.75" customHeight="1">
      <c r="A24" s="86" t="s">
        <v>278</v>
      </c>
      <c r="B24" s="87"/>
      <c r="C24" s="89">
        <v>7.171746653879829</v>
      </c>
    </row>
    <row r="25" spans="1:3" ht="21.75" customHeight="1">
      <c r="A25" s="88" t="s">
        <v>279</v>
      </c>
      <c r="B25" s="87"/>
      <c r="C25" s="89">
        <v>-68.94092974484445</v>
      </c>
    </row>
    <row r="26" spans="1:3" ht="21.75" customHeight="1">
      <c r="A26" s="93" t="s">
        <v>280</v>
      </c>
      <c r="B26" s="94"/>
      <c r="C26" s="95">
        <v>23.730125228647815</v>
      </c>
    </row>
    <row r="27" ht="12.75">
      <c r="B27" s="9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C25"/>
  <sheetViews>
    <sheetView workbookViewId="0" topLeftCell="A1">
      <selection activeCell="E13" sqref="E13"/>
    </sheetView>
  </sheetViews>
  <sheetFormatPr defaultColWidth="8.00390625" defaultRowHeight="14.25"/>
  <cols>
    <col min="1" max="1" width="23.00390625" style="0" customWidth="1"/>
    <col min="2" max="2" width="15.00390625" style="0" customWidth="1"/>
    <col min="3" max="3" width="12.875" style="0" customWidth="1"/>
  </cols>
  <sheetData>
    <row r="1" spans="1:3" ht="60.75" customHeight="1">
      <c r="A1" s="26" t="s">
        <v>285</v>
      </c>
      <c r="B1" s="5"/>
      <c r="C1" s="5"/>
    </row>
    <row r="2" spans="1:3" ht="27.75" customHeight="1">
      <c r="A2" s="7" t="s">
        <v>286</v>
      </c>
      <c r="B2" s="8" t="s">
        <v>41</v>
      </c>
      <c r="C2" s="9" t="s">
        <v>42</v>
      </c>
    </row>
    <row r="3" spans="1:3" ht="21" customHeight="1">
      <c r="A3" s="64" t="s">
        <v>43</v>
      </c>
      <c r="B3" s="11"/>
      <c r="C3" s="12"/>
    </row>
    <row r="4" spans="1:3" ht="21" customHeight="1">
      <c r="A4" s="13" t="s">
        <v>287</v>
      </c>
      <c r="B4" s="14">
        <v>582.08715</v>
      </c>
      <c r="C4" s="65">
        <v>7.684098827362533</v>
      </c>
    </row>
    <row r="5" spans="1:3" ht="21" customHeight="1">
      <c r="A5" s="16" t="s">
        <v>288</v>
      </c>
      <c r="B5" s="14">
        <v>67.2195</v>
      </c>
      <c r="C5" s="65">
        <v>5.452347801292603</v>
      </c>
    </row>
    <row r="6" spans="1:3" ht="21" customHeight="1">
      <c r="A6" s="16" t="s">
        <v>289</v>
      </c>
      <c r="B6" s="14">
        <v>82.80765</v>
      </c>
      <c r="C6" s="65">
        <v>8.222659313084833</v>
      </c>
    </row>
    <row r="7" spans="1:3" ht="21" customHeight="1">
      <c r="A7" s="16" t="s">
        <v>290</v>
      </c>
      <c r="B7" s="14">
        <v>116.18</v>
      </c>
      <c r="C7" s="65">
        <v>2.7564610844618613</v>
      </c>
    </row>
    <row r="8" spans="1:3" ht="21" customHeight="1">
      <c r="A8" s="16" t="s">
        <v>291</v>
      </c>
      <c r="B8" s="14">
        <v>121.7598</v>
      </c>
      <c r="C8" s="65">
        <v>6.453118934627739</v>
      </c>
    </row>
    <row r="9" spans="1:3" ht="21" customHeight="1">
      <c r="A9" s="16" t="s">
        <v>292</v>
      </c>
      <c r="B9" s="14">
        <v>100.1082</v>
      </c>
      <c r="C9" s="65">
        <v>11.120213120213123</v>
      </c>
    </row>
    <row r="10" spans="1:3" ht="21" customHeight="1">
      <c r="A10" s="16" t="s">
        <v>293</v>
      </c>
      <c r="B10" s="14">
        <v>60.04745</v>
      </c>
      <c r="C10" s="65">
        <v>15.658138161968722</v>
      </c>
    </row>
    <row r="11" spans="1:3" ht="21" customHeight="1">
      <c r="A11" s="64" t="s">
        <v>294</v>
      </c>
      <c r="B11" s="66"/>
      <c r="C11" s="67"/>
    </row>
    <row r="12" spans="1:3" ht="21" customHeight="1">
      <c r="A12" s="13" t="s">
        <v>287</v>
      </c>
      <c r="B12" s="14">
        <v>336.5565</v>
      </c>
      <c r="C12" s="65">
        <v>6.481566436823201</v>
      </c>
    </row>
    <row r="13" spans="1:3" ht="21" customHeight="1">
      <c r="A13" s="16" t="s">
        <v>288</v>
      </c>
      <c r="B13" s="14">
        <v>40.4597</v>
      </c>
      <c r="C13" s="65">
        <v>6.682869862922573</v>
      </c>
    </row>
    <row r="14" spans="1:3" ht="21" customHeight="1">
      <c r="A14" s="16" t="s">
        <v>289</v>
      </c>
      <c r="B14" s="14">
        <v>51.2045</v>
      </c>
      <c r="C14" s="65">
        <v>12.424605336125012</v>
      </c>
    </row>
    <row r="15" spans="1:3" ht="21" customHeight="1">
      <c r="A15" s="16" t="s">
        <v>290</v>
      </c>
      <c r="B15" s="14">
        <v>67.082</v>
      </c>
      <c r="C15" s="65">
        <v>2.164301738172952</v>
      </c>
    </row>
    <row r="16" spans="1:3" ht="21" customHeight="1">
      <c r="A16" s="16" t="s">
        <v>291</v>
      </c>
      <c r="B16" s="68">
        <v>67.5539</v>
      </c>
      <c r="C16" s="65">
        <v>2.623547516288923</v>
      </c>
    </row>
    <row r="17" spans="1:3" ht="21" customHeight="1">
      <c r="A17" s="16" t="s">
        <v>292</v>
      </c>
      <c r="B17" s="14">
        <v>59.7599</v>
      </c>
      <c r="C17" s="65">
        <v>11.568950324103128</v>
      </c>
    </row>
    <row r="18" spans="1:3" ht="21" customHeight="1">
      <c r="A18" s="16" t="s">
        <v>293</v>
      </c>
      <c r="B18" s="14">
        <v>35.1466</v>
      </c>
      <c r="C18" s="69">
        <v>11.756240353533641</v>
      </c>
    </row>
    <row r="19" spans="1:3" ht="21" customHeight="1">
      <c r="A19" s="64" t="s">
        <v>47</v>
      </c>
      <c r="B19" s="66"/>
      <c r="C19" s="70"/>
    </row>
    <row r="20" spans="1:3" ht="21" customHeight="1">
      <c r="A20" s="13" t="s">
        <v>287</v>
      </c>
      <c r="B20" s="14">
        <v>484.423</v>
      </c>
      <c r="C20" s="65">
        <v>3.76069686864912</v>
      </c>
    </row>
    <row r="21" spans="1:3" ht="21" customHeight="1">
      <c r="A21" s="16" t="s">
        <v>288</v>
      </c>
      <c r="B21" s="14">
        <v>55.2216</v>
      </c>
      <c r="C21" s="65">
        <v>12.664952870608403</v>
      </c>
    </row>
    <row r="22" spans="1:3" ht="21" customHeight="1">
      <c r="A22" s="16" t="s">
        <v>289</v>
      </c>
      <c r="B22" s="14">
        <v>46.3533</v>
      </c>
      <c r="C22" s="65">
        <v>-2.318891888303753</v>
      </c>
    </row>
    <row r="23" spans="1:3" ht="21" customHeight="1">
      <c r="A23" s="16" t="s">
        <v>290</v>
      </c>
      <c r="B23" s="14">
        <v>78.2193</v>
      </c>
      <c r="C23" s="65">
        <v>-6.4986528130745285</v>
      </c>
    </row>
    <row r="24" spans="1:3" ht="21" customHeight="1">
      <c r="A24" s="16" t="s">
        <v>291</v>
      </c>
      <c r="B24" s="68">
        <v>90.2017</v>
      </c>
      <c r="C24" s="65">
        <v>11.22966890683766</v>
      </c>
    </row>
    <row r="25" spans="1:3" ht="21" customHeight="1">
      <c r="A25" s="71" t="s">
        <v>292</v>
      </c>
      <c r="B25" s="72">
        <v>86.2222</v>
      </c>
      <c r="C25" s="73">
        <v>-1.5351761232891619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IV32"/>
  <sheetViews>
    <sheetView workbookViewId="0" topLeftCell="A7">
      <selection activeCell="U16" sqref="U16"/>
    </sheetView>
  </sheetViews>
  <sheetFormatPr defaultColWidth="8.00390625" defaultRowHeight="14.25"/>
  <cols>
    <col min="1" max="1" width="28.00390625" style="1" customWidth="1"/>
    <col min="2" max="2" width="12.875" style="1" customWidth="1"/>
    <col min="3" max="3" width="11.375" style="1" customWidth="1"/>
    <col min="4" max="16384" width="8.00390625" style="1" customWidth="1"/>
  </cols>
  <sheetData>
    <row r="1" spans="1:256" ht="50.25" customHeight="1">
      <c r="A1" s="26" t="s">
        <v>295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ht="31.5" customHeight="1">
      <c r="A2" s="7" t="s">
        <v>286</v>
      </c>
      <c r="B2" s="8" t="s">
        <v>41</v>
      </c>
      <c r="C2" s="9" t="s">
        <v>42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21.75" customHeight="1">
      <c r="A3" s="51" t="s">
        <v>52</v>
      </c>
      <c r="B3" s="52"/>
      <c r="C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21.75" customHeight="1">
      <c r="A4" s="13" t="s">
        <v>296</v>
      </c>
      <c r="B4" s="53"/>
      <c r="C4" s="54">
        <v>6.6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21.75" customHeight="1">
      <c r="A5" s="16" t="s">
        <v>288</v>
      </c>
      <c r="B5" s="53"/>
      <c r="C5">
        <v>7.6</v>
      </c>
      <c r="D5" s="5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21.75" customHeight="1">
      <c r="A6" s="16" t="s">
        <v>289</v>
      </c>
      <c r="B6" s="53"/>
      <c r="C6" s="54">
        <v>7.4</v>
      </c>
      <c r="D6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21.75" customHeight="1">
      <c r="A7" s="16" t="s">
        <v>290</v>
      </c>
      <c r="B7" s="53"/>
      <c r="C7" s="54">
        <v>6.9</v>
      </c>
      <c r="D7" s="5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21.75" customHeight="1">
      <c r="A8" s="16" t="s">
        <v>291</v>
      </c>
      <c r="B8" s="53"/>
      <c r="C8" s="54">
        <v>6.2</v>
      </c>
      <c r="D8" s="5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21.75" customHeight="1">
      <c r="A9" s="16" t="s">
        <v>292</v>
      </c>
      <c r="B9" s="53"/>
      <c r="C9" s="54">
        <v>6.9</v>
      </c>
      <c r="D9" s="5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ht="21.75" customHeight="1">
      <c r="A10" s="16" t="s">
        <v>293</v>
      </c>
      <c r="B10" s="56"/>
      <c r="C10" s="57">
        <v>7.4</v>
      </c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4" ht="21.75" customHeight="1">
      <c r="A11" s="17" t="s">
        <v>297</v>
      </c>
      <c r="B11" s="58"/>
      <c r="C11" s="59"/>
      <c r="D11" s="60"/>
    </row>
    <row r="12" spans="1:4" ht="21.75" customHeight="1">
      <c r="A12" s="13" t="s">
        <v>296</v>
      </c>
      <c r="B12" s="53"/>
      <c r="C12" s="54">
        <v>16.5</v>
      </c>
      <c r="D12" s="60"/>
    </row>
    <row r="13" spans="1:4" ht="21.75" customHeight="1">
      <c r="A13" s="16" t="s">
        <v>288</v>
      </c>
      <c r="B13" s="53"/>
      <c r="C13" s="54">
        <v>28.6</v>
      </c>
      <c r="D13" s="60"/>
    </row>
    <row r="14" spans="1:4" ht="21.75" customHeight="1">
      <c r="A14" s="16" t="s">
        <v>289</v>
      </c>
      <c r="B14" s="53"/>
      <c r="C14" s="54">
        <v>20.2</v>
      </c>
      <c r="D14" s="54"/>
    </row>
    <row r="15" spans="1:4" ht="21.75" customHeight="1">
      <c r="A15" s="16" t="s">
        <v>290</v>
      </c>
      <c r="B15" s="53"/>
      <c r="C15" s="61">
        <v>19.6</v>
      </c>
      <c r="D15" s="60"/>
    </row>
    <row r="16" spans="1:4" ht="21.75" customHeight="1">
      <c r="A16" s="16" t="s">
        <v>291</v>
      </c>
      <c r="B16" s="53"/>
      <c r="C16" s="54">
        <v>15.6</v>
      </c>
      <c r="D16" s="60"/>
    </row>
    <row r="17" spans="1:4" ht="21.75" customHeight="1">
      <c r="A17" s="16" t="s">
        <v>292</v>
      </c>
      <c r="B17" s="53"/>
      <c r="C17" s="54">
        <v>23</v>
      </c>
      <c r="D17" s="60"/>
    </row>
    <row r="18" spans="1:4" ht="21.75" customHeight="1">
      <c r="A18" s="16" t="s">
        <v>293</v>
      </c>
      <c r="B18" s="53"/>
      <c r="C18" s="61">
        <v>2.1</v>
      </c>
      <c r="D18" s="60"/>
    </row>
    <row r="19" spans="1:4" ht="21.75" customHeight="1">
      <c r="A19" s="17" t="s">
        <v>298</v>
      </c>
      <c r="B19" s="53"/>
      <c r="C19" s="54"/>
      <c r="D19" s="60"/>
    </row>
    <row r="20" spans="1:4" ht="21.75" customHeight="1">
      <c r="A20" s="13" t="s">
        <v>296</v>
      </c>
      <c r="B20" s="53"/>
      <c r="C20" s="54">
        <v>2.3</v>
      </c>
      <c r="D20" s="60"/>
    </row>
    <row r="21" spans="1:4" ht="21.75" customHeight="1">
      <c r="A21" s="16" t="s">
        <v>288</v>
      </c>
      <c r="B21" s="53"/>
      <c r="C21" s="54">
        <v>-0.8</v>
      </c>
      <c r="D21" s="60"/>
    </row>
    <row r="22" spans="1:3" ht="21.75" customHeight="1">
      <c r="A22" s="16" t="s">
        <v>289</v>
      </c>
      <c r="B22" s="53"/>
      <c r="C22">
        <v>3.7</v>
      </c>
    </row>
    <row r="23" spans="1:3" ht="21.75" customHeight="1">
      <c r="A23" s="16" t="s">
        <v>290</v>
      </c>
      <c r="B23" s="53"/>
      <c r="C23" s="54">
        <v>1</v>
      </c>
    </row>
    <row r="24" spans="1:3" ht="21.75" customHeight="1">
      <c r="A24" s="16" t="s">
        <v>291</v>
      </c>
      <c r="B24" s="53"/>
      <c r="C24" s="54">
        <v>-2.7</v>
      </c>
    </row>
    <row r="25" spans="1:3" ht="21.75" customHeight="1">
      <c r="A25" s="16" t="s">
        <v>292</v>
      </c>
      <c r="B25" s="53"/>
      <c r="C25" s="54">
        <v>0</v>
      </c>
    </row>
    <row r="26" spans="1:3" ht="21.75" customHeight="1">
      <c r="A26" s="21" t="s">
        <v>293</v>
      </c>
      <c r="B26" s="62"/>
      <c r="C26" s="63">
        <v>8</v>
      </c>
    </row>
    <row r="27" spans="246:256" ht="20.25" customHeight="1"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246:256" ht="21.75" customHeight="1"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246:256" ht="14.25"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246:256" ht="14.25"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246:256" ht="14.25"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246:256" ht="14.25"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IV28"/>
  <sheetViews>
    <sheetView workbookViewId="0" topLeftCell="A1">
      <selection activeCell="C19" sqref="C19"/>
    </sheetView>
  </sheetViews>
  <sheetFormatPr defaultColWidth="8.00390625" defaultRowHeight="14.25"/>
  <cols>
    <col min="1" max="1" width="31.375" style="0" customWidth="1"/>
    <col min="2" max="2" width="13.50390625" style="0" customWidth="1"/>
    <col min="3" max="3" width="11.625" style="0" customWidth="1"/>
  </cols>
  <sheetData>
    <row r="1" spans="1:3" ht="36" customHeight="1">
      <c r="A1" s="2" t="s">
        <v>299</v>
      </c>
      <c r="B1" s="3"/>
      <c r="C1" s="3"/>
    </row>
    <row r="2" spans="1:3" ht="24" customHeight="1">
      <c r="A2" s="4"/>
      <c r="B2" s="5"/>
      <c r="C2" s="6" t="s">
        <v>300</v>
      </c>
    </row>
    <row r="3" spans="1:3" ht="30" customHeight="1">
      <c r="A3" s="7" t="s">
        <v>286</v>
      </c>
      <c r="B3" s="8" t="s">
        <v>41</v>
      </c>
      <c r="C3" s="9" t="s">
        <v>42</v>
      </c>
    </row>
    <row r="4" spans="1:3" ht="30" customHeight="1">
      <c r="A4" s="10" t="s">
        <v>48</v>
      </c>
      <c r="B4" s="11"/>
      <c r="C4" s="12"/>
    </row>
    <row r="5" spans="1:3" ht="30" customHeight="1">
      <c r="A5" s="13" t="s">
        <v>301</v>
      </c>
      <c r="B5" s="14">
        <v>977.96879</v>
      </c>
      <c r="C5" s="43">
        <v>5.06210770153501</v>
      </c>
    </row>
    <row r="6" spans="1:3" ht="30" customHeight="1">
      <c r="A6" s="16" t="s">
        <v>288</v>
      </c>
      <c r="B6" s="14">
        <v>155.65806</v>
      </c>
      <c r="C6" s="43">
        <v>4.11473285889202</v>
      </c>
    </row>
    <row r="7" spans="1:3" ht="30" customHeight="1">
      <c r="A7" s="16" t="s">
        <v>289</v>
      </c>
      <c r="B7" s="44">
        <v>117.00436</v>
      </c>
      <c r="C7" s="43">
        <v>4.59361945008394</v>
      </c>
    </row>
    <row r="8" spans="1:3" ht="30" customHeight="1">
      <c r="A8" s="16" t="s">
        <v>290</v>
      </c>
      <c r="B8" s="14">
        <v>197.58012</v>
      </c>
      <c r="C8" s="43">
        <v>4.05286236931241</v>
      </c>
    </row>
    <row r="9" spans="1:3" ht="30" customHeight="1">
      <c r="A9" s="16" t="s">
        <v>291</v>
      </c>
      <c r="B9" s="14">
        <v>236.59571</v>
      </c>
      <c r="C9" s="43">
        <v>4.50129615875743</v>
      </c>
    </row>
    <row r="10" spans="1:3" ht="30" customHeight="1">
      <c r="A10" s="16" t="s">
        <v>292</v>
      </c>
      <c r="B10" s="14">
        <v>183.387</v>
      </c>
      <c r="C10" s="43">
        <v>8.43291928780405</v>
      </c>
    </row>
    <row r="11" spans="1:3" ht="30" customHeight="1">
      <c r="A11" s="16" t="s">
        <v>293</v>
      </c>
      <c r="B11" s="14">
        <v>60.89778</v>
      </c>
      <c r="C11" s="43">
        <v>5.05288000077188</v>
      </c>
    </row>
    <row r="12" spans="1:3" ht="30.75" customHeight="1">
      <c r="A12" s="17" t="s">
        <v>49</v>
      </c>
      <c r="B12" s="45"/>
      <c r="C12" s="19"/>
    </row>
    <row r="13" spans="1:3" ht="30.75" customHeight="1">
      <c r="A13" s="13" t="s">
        <v>301</v>
      </c>
      <c r="B13" s="20">
        <v>342.02272</v>
      </c>
      <c r="C13" s="15">
        <v>11.8882961817896</v>
      </c>
    </row>
    <row r="14" spans="1:3" ht="30.75" customHeight="1">
      <c r="A14" s="16" t="s">
        <v>288</v>
      </c>
      <c r="B14" s="20">
        <v>53.5426</v>
      </c>
      <c r="C14" s="15">
        <v>9.04885270652283</v>
      </c>
    </row>
    <row r="15" spans="1:3" ht="30.75" customHeight="1">
      <c r="A15" s="16" t="s">
        <v>289</v>
      </c>
      <c r="B15" s="20">
        <v>48.22412</v>
      </c>
      <c r="C15" s="15">
        <v>19.0540267703314</v>
      </c>
    </row>
    <row r="16" spans="1:3" ht="30.75" customHeight="1">
      <c r="A16" s="16" t="s">
        <v>290</v>
      </c>
      <c r="B16" s="20">
        <v>81.81593</v>
      </c>
      <c r="C16" s="15">
        <v>10.360983285988</v>
      </c>
    </row>
    <row r="17" spans="1:3" ht="30.75" customHeight="1">
      <c r="A17" s="16" t="s">
        <v>291</v>
      </c>
      <c r="B17" s="20">
        <v>85.2731</v>
      </c>
      <c r="C17" s="15">
        <v>10.0999336162737</v>
      </c>
    </row>
    <row r="18" spans="1:3" ht="30.75" customHeight="1">
      <c r="A18" s="16" t="s">
        <v>292</v>
      </c>
      <c r="B18" s="20">
        <v>49.81247</v>
      </c>
      <c r="C18" s="15">
        <v>17.2057490959281</v>
      </c>
    </row>
    <row r="19" spans="1:3" ht="30.75" customHeight="1">
      <c r="A19" s="46" t="s">
        <v>293</v>
      </c>
      <c r="B19" s="47">
        <v>23.35441</v>
      </c>
      <c r="C19" s="48">
        <v>10.5439929852495</v>
      </c>
    </row>
    <row r="22" spans="4:256" s="1" customFormat="1" ht="27.75" customHeight="1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4:256" s="1" customFormat="1" ht="20.25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256" s="1" customFormat="1" ht="20.25" customHeight="1">
      <c r="D24" s="2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4:256" s="1" customFormat="1" ht="20.25" customHeight="1">
      <c r="D25" s="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4:256" s="1" customFormat="1" ht="20.25" customHeight="1">
      <c r="D26" s="2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4:256" s="1" customFormat="1" ht="20.25" customHeight="1">
      <c r="D27" s="2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4:256" s="1" customFormat="1" ht="20.25" customHeight="1">
      <c r="D28" s="2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B17"/>
  <sheetViews>
    <sheetView workbookViewId="0" topLeftCell="A1">
      <selection activeCell="A11" sqref="A11"/>
    </sheetView>
  </sheetViews>
  <sheetFormatPr defaultColWidth="8.00390625" defaultRowHeight="14.25"/>
  <cols>
    <col min="1" max="1" width="63.125" style="0" customWidth="1"/>
    <col min="2" max="2" width="38.75390625" style="0" customWidth="1"/>
    <col min="3" max="3" width="25.375" style="0" customWidth="1"/>
  </cols>
  <sheetData>
    <row r="2" ht="25.5" customHeight="1">
      <c r="A2" s="261" t="s">
        <v>12</v>
      </c>
    </row>
    <row r="3" ht="40.5" customHeight="1">
      <c r="A3" s="262" t="s">
        <v>13</v>
      </c>
    </row>
    <row r="4" ht="125.25" customHeight="1">
      <c r="A4" s="262" t="s">
        <v>14</v>
      </c>
    </row>
    <row r="5" spans="1:2" ht="32.25" customHeight="1">
      <c r="A5" s="263"/>
      <c r="B5" s="264"/>
    </row>
    <row r="6" ht="44.25" customHeight="1">
      <c r="A6" s="262"/>
    </row>
    <row r="7" ht="14.25">
      <c r="A7" s="265"/>
    </row>
    <row r="8" ht="14.25">
      <c r="A8" s="265"/>
    </row>
    <row r="9" ht="14.25">
      <c r="A9" s="265"/>
    </row>
    <row r="10" ht="14.25">
      <c r="A10" s="265"/>
    </row>
    <row r="11" ht="14.25">
      <c r="A11" s="266"/>
    </row>
    <row r="12" ht="14.25">
      <c r="A12" s="265"/>
    </row>
    <row r="17" ht="14.25">
      <c r="A17" s="267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IV28"/>
  <sheetViews>
    <sheetView workbookViewId="0" topLeftCell="A1">
      <selection activeCell="C19" sqref="C19"/>
    </sheetView>
  </sheetViews>
  <sheetFormatPr defaultColWidth="8.00390625" defaultRowHeight="14.25"/>
  <cols>
    <col min="1" max="1" width="31.375" style="0" customWidth="1"/>
    <col min="2" max="2" width="13.50390625" style="0" customWidth="1"/>
    <col min="3" max="3" width="11.625" style="0" customWidth="1"/>
  </cols>
  <sheetData>
    <row r="1" spans="1:3" ht="36" customHeight="1">
      <c r="A1" s="2" t="s">
        <v>302</v>
      </c>
      <c r="B1" s="3"/>
      <c r="C1" s="3"/>
    </row>
    <row r="2" spans="1:3" ht="24" customHeight="1">
      <c r="A2" s="4"/>
      <c r="B2" s="5"/>
      <c r="C2" s="6" t="s">
        <v>300</v>
      </c>
    </row>
    <row r="3" spans="1:3" ht="30" customHeight="1">
      <c r="A3" s="7" t="s">
        <v>286</v>
      </c>
      <c r="B3" s="8" t="s">
        <v>41</v>
      </c>
      <c r="C3" s="9" t="s">
        <v>42</v>
      </c>
    </row>
    <row r="4" spans="1:3" ht="30" customHeight="1">
      <c r="A4" s="10" t="s">
        <v>303</v>
      </c>
      <c r="B4" s="11"/>
      <c r="C4" s="12"/>
    </row>
    <row r="5" spans="1:3" ht="30" customHeight="1">
      <c r="A5" s="13" t="s">
        <v>301</v>
      </c>
      <c r="B5" s="14">
        <v>583.82939</v>
      </c>
      <c r="C5" s="38">
        <v>8.18355274377494</v>
      </c>
    </row>
    <row r="6" spans="1:3" ht="30" customHeight="1">
      <c r="A6" s="16" t="s">
        <v>288</v>
      </c>
      <c r="B6" s="14">
        <v>82.20351</v>
      </c>
      <c r="C6" s="15">
        <v>4.34883711180184</v>
      </c>
    </row>
    <row r="7" spans="1:3" ht="30" customHeight="1">
      <c r="A7" s="16" t="s">
        <v>289</v>
      </c>
      <c r="B7" s="14">
        <v>93.44975</v>
      </c>
      <c r="C7" s="15">
        <v>9.25067436866571</v>
      </c>
    </row>
    <row r="8" spans="1:3" ht="30" customHeight="1">
      <c r="A8" s="16" t="s">
        <v>290</v>
      </c>
      <c r="B8" s="14">
        <v>126.77102</v>
      </c>
      <c r="C8" s="15">
        <v>6.22742093165076</v>
      </c>
    </row>
    <row r="9" spans="1:3" ht="30" customHeight="1">
      <c r="A9" s="16" t="s">
        <v>291</v>
      </c>
      <c r="B9" s="14">
        <v>134.33883</v>
      </c>
      <c r="C9" s="15">
        <v>8.86432129441939</v>
      </c>
    </row>
    <row r="10" spans="1:3" ht="30" customHeight="1">
      <c r="A10" s="16" t="s">
        <v>292</v>
      </c>
      <c r="B10" s="14">
        <v>117.60201</v>
      </c>
      <c r="C10" s="15">
        <v>12.9459432254852</v>
      </c>
    </row>
    <row r="11" spans="1:3" ht="30" customHeight="1">
      <c r="A11" s="16" t="s">
        <v>293</v>
      </c>
      <c r="B11" s="14">
        <v>39.4651</v>
      </c>
      <c r="C11" s="15">
        <v>6.58132034066415</v>
      </c>
    </row>
    <row r="12" spans="1:3" ht="30.75" customHeight="1">
      <c r="A12" s="17" t="s">
        <v>304</v>
      </c>
      <c r="B12" s="18"/>
      <c r="C12" s="19"/>
    </row>
    <row r="13" spans="1:3" ht="30.75" customHeight="1">
      <c r="A13" s="16" t="s">
        <v>305</v>
      </c>
      <c r="B13" s="39">
        <v>301.60059</v>
      </c>
      <c r="C13" s="40">
        <v>11.2676821885448</v>
      </c>
    </row>
    <row r="14" spans="1:3" ht="30.75" customHeight="1">
      <c r="A14" s="16" t="s">
        <v>288</v>
      </c>
      <c r="B14" s="39">
        <v>70.88819</v>
      </c>
      <c r="C14" s="40">
        <v>11.8500704320463</v>
      </c>
    </row>
    <row r="15" spans="1:3" ht="30.75" customHeight="1">
      <c r="A15" s="16" t="s">
        <v>289</v>
      </c>
      <c r="B15" s="39">
        <v>45.74738</v>
      </c>
      <c r="C15" s="40">
        <v>14.7642351504609</v>
      </c>
    </row>
    <row r="16" spans="1:3" ht="30.75" customHeight="1">
      <c r="A16" s="16" t="s">
        <v>290</v>
      </c>
      <c r="B16" s="39">
        <v>64.095</v>
      </c>
      <c r="C16" s="40">
        <v>8.26730787545272</v>
      </c>
    </row>
    <row r="17" spans="1:3" ht="30.75" customHeight="1">
      <c r="A17" s="16" t="s">
        <v>291</v>
      </c>
      <c r="B17" s="39">
        <v>67.29111</v>
      </c>
      <c r="C17" s="40">
        <v>10.893689825208</v>
      </c>
    </row>
    <row r="18" spans="1:3" ht="30.75" customHeight="1">
      <c r="A18" s="16" t="s">
        <v>292</v>
      </c>
      <c r="B18" s="39">
        <v>29.63617</v>
      </c>
      <c r="C18" s="40">
        <v>13.3577102029112</v>
      </c>
    </row>
    <row r="19" spans="1:3" ht="30.75" customHeight="1">
      <c r="A19" s="21" t="s">
        <v>293</v>
      </c>
      <c r="B19" s="41">
        <v>24.19348</v>
      </c>
      <c r="C19" s="42">
        <v>10.8955257657711</v>
      </c>
    </row>
    <row r="22" spans="4:256" s="1" customFormat="1" ht="27.75" customHeight="1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4:256" s="1" customFormat="1" ht="20.25" customHeigh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256" s="1" customFormat="1" ht="20.25" customHeight="1">
      <c r="D24" s="2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4:256" s="1" customFormat="1" ht="20.25" customHeight="1">
      <c r="D25" s="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4:256" s="1" customFormat="1" ht="20.25" customHeight="1">
      <c r="D26" s="2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4:256" s="1" customFormat="1" ht="20.25" customHeight="1">
      <c r="D27" s="2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4:256" s="1" customFormat="1" ht="20.25" customHeight="1">
      <c r="D28" s="2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IU25"/>
  <sheetViews>
    <sheetView workbookViewId="0" topLeftCell="A1">
      <selection activeCell="H16" sqref="H16"/>
    </sheetView>
  </sheetViews>
  <sheetFormatPr defaultColWidth="8.00390625" defaultRowHeight="14.25"/>
  <cols>
    <col min="1" max="1" width="26.625" style="0" customWidth="1"/>
    <col min="2" max="2" width="13.50390625" style="0" customWidth="1"/>
    <col min="3" max="3" width="11.625" style="0" customWidth="1"/>
    <col min="4" max="4" width="11.75390625" style="0" bestFit="1" customWidth="1"/>
  </cols>
  <sheetData>
    <row r="1" spans="1:3" ht="51.75" customHeight="1">
      <c r="A1" s="26" t="s">
        <v>306</v>
      </c>
      <c r="B1" s="5"/>
      <c r="C1" s="5"/>
    </row>
    <row r="2" spans="1:3" ht="30" customHeight="1">
      <c r="A2" s="7" t="s">
        <v>286</v>
      </c>
      <c r="B2" s="8" t="s">
        <v>41</v>
      </c>
      <c r="C2" s="9" t="s">
        <v>42</v>
      </c>
    </row>
    <row r="3" spans="1:3" ht="21.75" customHeight="1">
      <c r="A3" s="27" t="s">
        <v>63</v>
      </c>
      <c r="B3" s="11"/>
      <c r="C3" s="28"/>
    </row>
    <row r="4" spans="1:3" ht="21.75" customHeight="1">
      <c r="A4" s="16" t="s">
        <v>305</v>
      </c>
      <c r="B4" s="20">
        <v>302.22550391</v>
      </c>
      <c r="C4" s="15">
        <v>2.44</v>
      </c>
    </row>
    <row r="5" spans="1:3" ht="21.75" customHeight="1">
      <c r="A5" s="16" t="s">
        <v>288</v>
      </c>
      <c r="B5" s="20">
        <v>48.64824672</v>
      </c>
      <c r="C5" s="15">
        <v>-2.91</v>
      </c>
    </row>
    <row r="6" spans="1:3" ht="21.75" customHeight="1">
      <c r="A6" s="16" t="s">
        <v>289</v>
      </c>
      <c r="B6" s="20">
        <v>72.46760354</v>
      </c>
      <c r="C6" s="15">
        <v>6.57</v>
      </c>
    </row>
    <row r="7" spans="1:3" ht="21.75" customHeight="1">
      <c r="A7" s="16" t="s">
        <v>290</v>
      </c>
      <c r="B7" s="20">
        <v>53.72383093</v>
      </c>
      <c r="C7" s="15">
        <v>5.34</v>
      </c>
    </row>
    <row r="8" spans="1:3" ht="21.75" customHeight="1">
      <c r="A8" s="16" t="s">
        <v>291</v>
      </c>
      <c r="B8" s="20">
        <v>88.5289604</v>
      </c>
      <c r="C8" s="15">
        <v>1.08</v>
      </c>
    </row>
    <row r="9" spans="1:3" ht="21.75" customHeight="1">
      <c r="A9" s="16" t="s">
        <v>292</v>
      </c>
      <c r="B9" s="20">
        <v>38.57781917</v>
      </c>
      <c r="C9" s="15">
        <v>7.58</v>
      </c>
    </row>
    <row r="10" spans="1:3" ht="21.75" customHeight="1">
      <c r="A10" s="29" t="s">
        <v>307</v>
      </c>
      <c r="B10" s="18"/>
      <c r="C10" s="30"/>
    </row>
    <row r="11" spans="1:3" ht="21.75" customHeight="1">
      <c r="A11" s="16" t="s">
        <v>308</v>
      </c>
      <c r="B11" s="20">
        <v>217.68067724000002</v>
      </c>
      <c r="C11" s="15">
        <v>1.01</v>
      </c>
    </row>
    <row r="12" spans="1:3" ht="21.75" customHeight="1">
      <c r="A12" s="16" t="s">
        <v>288</v>
      </c>
      <c r="B12" s="20">
        <v>36.87497787</v>
      </c>
      <c r="C12" s="15">
        <v>-5.08</v>
      </c>
    </row>
    <row r="13" spans="1:3" ht="21.75" customHeight="1">
      <c r="A13" s="16" t="s">
        <v>289</v>
      </c>
      <c r="B13" s="20">
        <v>45.09510056</v>
      </c>
      <c r="C13" s="15">
        <v>6.75</v>
      </c>
    </row>
    <row r="14" spans="1:3" ht="21.75" customHeight="1">
      <c r="A14" s="16" t="s">
        <v>309</v>
      </c>
      <c r="B14" s="20">
        <v>38.1645726</v>
      </c>
      <c r="C14" s="15">
        <v>3.87</v>
      </c>
    </row>
    <row r="15" spans="1:3" ht="21.75" customHeight="1">
      <c r="A15" s="16" t="s">
        <v>310</v>
      </c>
      <c r="B15" s="20">
        <v>72.89291842</v>
      </c>
      <c r="C15" s="15">
        <v>0.03</v>
      </c>
    </row>
    <row r="16" spans="1:3" ht="21.75" customHeight="1">
      <c r="A16" s="16" t="s">
        <v>292</v>
      </c>
      <c r="B16" s="20">
        <v>24.37406464</v>
      </c>
      <c r="C16" s="31">
        <v>8.05</v>
      </c>
    </row>
    <row r="17" spans="1:3" ht="21.75" customHeight="1">
      <c r="A17" s="29" t="s">
        <v>311</v>
      </c>
      <c r="B17" s="18"/>
      <c r="C17" s="30"/>
    </row>
    <row r="18" spans="1:4" ht="21.75" customHeight="1">
      <c r="A18" s="16" t="s">
        <v>308</v>
      </c>
      <c r="B18" s="20">
        <v>35.67701512</v>
      </c>
      <c r="C18" s="15">
        <v>6.49</v>
      </c>
      <c r="D18" s="32"/>
    </row>
    <row r="19" spans="1:4" ht="21.75" customHeight="1">
      <c r="A19" s="16" t="s">
        <v>288</v>
      </c>
      <c r="B19" s="20">
        <v>5.5229726999999995</v>
      </c>
      <c r="C19" s="15">
        <v>4.11</v>
      </c>
      <c r="D19" s="32"/>
    </row>
    <row r="20" spans="1:4" ht="21.75" customHeight="1">
      <c r="A20" s="16" t="s">
        <v>289</v>
      </c>
      <c r="B20" s="20">
        <v>10.08432777</v>
      </c>
      <c r="C20" s="15">
        <v>7.44</v>
      </c>
      <c r="D20" s="32"/>
    </row>
    <row r="21" spans="1:4" ht="21.75" customHeight="1">
      <c r="A21" s="16" t="s">
        <v>309</v>
      </c>
      <c r="B21" s="20">
        <v>5.56148564</v>
      </c>
      <c r="C21" s="15">
        <v>4.86</v>
      </c>
      <c r="D21" s="32"/>
    </row>
    <row r="22" spans="1:4" ht="21.75" customHeight="1">
      <c r="A22" s="16" t="s">
        <v>310</v>
      </c>
      <c r="B22" s="20">
        <v>7.49737218</v>
      </c>
      <c r="C22" s="15">
        <v>7.1</v>
      </c>
      <c r="D22" s="32"/>
    </row>
    <row r="23" spans="1:4" ht="21.75" customHeight="1">
      <c r="A23" s="16" t="s">
        <v>292</v>
      </c>
      <c r="B23" s="33">
        <v>7.01085683</v>
      </c>
      <c r="C23" s="34">
        <v>7.75</v>
      </c>
      <c r="D23" s="32"/>
    </row>
    <row r="24" spans="1:255" ht="21.75" customHeight="1">
      <c r="A24" s="35"/>
      <c r="B24" s="36"/>
      <c r="C24" s="3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3" ht="16.5" customHeight="1">
      <c r="A25" s="37" t="s">
        <v>312</v>
      </c>
      <c r="B25" s="36"/>
      <c r="C25" s="36"/>
    </row>
  </sheetData>
  <sheetProtection/>
  <mergeCells count="3">
    <mergeCell ref="A1:C1"/>
    <mergeCell ref="A24:C24"/>
    <mergeCell ref="A25:C25"/>
  </mergeCells>
  <printOptions/>
  <pageMargins left="0.75" right="0.75" top="1" bottom="1" header="0.5" footer="0.5"/>
  <pageSetup horizontalDpi="1200" verticalDpi="1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IV36"/>
  <sheetViews>
    <sheetView workbookViewId="0" topLeftCell="A16">
      <selection activeCell="G23" sqref="G23"/>
    </sheetView>
  </sheetViews>
  <sheetFormatPr defaultColWidth="8.00390625" defaultRowHeight="14.25"/>
  <cols>
    <col min="1" max="1" width="31.375" style="0" customWidth="1"/>
    <col min="2" max="2" width="13.50390625" style="0" customWidth="1"/>
    <col min="3" max="3" width="11.625" style="0" customWidth="1"/>
  </cols>
  <sheetData>
    <row r="1" spans="1:3" ht="36" customHeight="1">
      <c r="A1" s="2" t="s">
        <v>313</v>
      </c>
      <c r="B1" s="3"/>
      <c r="C1" s="3"/>
    </row>
    <row r="2" spans="1:3" ht="24" customHeight="1">
      <c r="A2" s="4"/>
      <c r="B2" s="5"/>
      <c r="C2" s="6" t="s">
        <v>300</v>
      </c>
    </row>
    <row r="3" spans="1:3" ht="30" customHeight="1">
      <c r="A3" s="7" t="s">
        <v>286</v>
      </c>
      <c r="B3" s="8" t="s">
        <v>41</v>
      </c>
      <c r="C3" s="9" t="s">
        <v>42</v>
      </c>
    </row>
    <row r="4" spans="1:3" ht="21" customHeight="1">
      <c r="A4" s="10" t="s">
        <v>58</v>
      </c>
      <c r="B4" s="11"/>
      <c r="C4" s="12"/>
    </row>
    <row r="5" spans="1:3" ht="21" customHeight="1">
      <c r="A5" s="13" t="s">
        <v>301</v>
      </c>
      <c r="B5" s="14"/>
      <c r="C5" s="15">
        <v>1</v>
      </c>
    </row>
    <row r="6" spans="1:3" ht="21" customHeight="1">
      <c r="A6" s="16" t="s">
        <v>288</v>
      </c>
      <c r="B6" s="14"/>
      <c r="C6" s="15">
        <v>-6.10356176153265</v>
      </c>
    </row>
    <row r="7" spans="1:3" ht="21" customHeight="1">
      <c r="A7" s="16" t="s">
        <v>289</v>
      </c>
      <c r="B7" s="14"/>
      <c r="C7" s="15">
        <v>-6.1397754640984</v>
      </c>
    </row>
    <row r="8" spans="1:3" ht="21" customHeight="1">
      <c r="A8" s="16" t="s">
        <v>290</v>
      </c>
      <c r="B8" s="14"/>
      <c r="C8" s="15">
        <v>1.40730059726102</v>
      </c>
    </row>
    <row r="9" spans="1:3" ht="21" customHeight="1">
      <c r="A9" s="16" t="s">
        <v>291</v>
      </c>
      <c r="B9" s="14"/>
      <c r="C9" s="15">
        <v>-1.44098051547037</v>
      </c>
    </row>
    <row r="10" spans="1:3" ht="21" customHeight="1">
      <c r="A10" s="16" t="s">
        <v>292</v>
      </c>
      <c r="B10" s="14"/>
      <c r="C10" s="15">
        <v>-3.42694592374734</v>
      </c>
    </row>
    <row r="11" spans="1:3" ht="21" customHeight="1">
      <c r="A11" s="16" t="s">
        <v>293</v>
      </c>
      <c r="B11" s="14"/>
      <c r="C11" s="15">
        <v>38.6801178064988</v>
      </c>
    </row>
    <row r="12" spans="1:3" ht="21" customHeight="1">
      <c r="A12" s="17" t="s">
        <v>59</v>
      </c>
      <c r="B12" s="18"/>
      <c r="C12" s="19"/>
    </row>
    <row r="13" spans="1:3" ht="21" customHeight="1">
      <c r="A13" s="16" t="s">
        <v>305</v>
      </c>
      <c r="B13" s="20">
        <v>3524.5662700000003</v>
      </c>
      <c r="C13" s="15">
        <v>9.6</v>
      </c>
    </row>
    <row r="14" spans="1:3" ht="21" customHeight="1">
      <c r="A14" s="16" t="s">
        <v>288</v>
      </c>
      <c r="B14" s="20">
        <v>166.36717</v>
      </c>
      <c r="C14" s="15">
        <v>13.2</v>
      </c>
    </row>
    <row r="15" spans="1:3" ht="21" customHeight="1">
      <c r="A15" s="16" t="s">
        <v>289</v>
      </c>
      <c r="B15" s="20">
        <v>595.77877</v>
      </c>
      <c r="C15" s="15">
        <v>16.8</v>
      </c>
    </row>
    <row r="16" spans="1:3" ht="21" customHeight="1">
      <c r="A16" s="16" t="s">
        <v>290</v>
      </c>
      <c r="B16" s="20">
        <v>823.35159</v>
      </c>
      <c r="C16" s="15">
        <v>10.6</v>
      </c>
    </row>
    <row r="17" spans="1:3" ht="21" customHeight="1">
      <c r="A17" s="16" t="s">
        <v>291</v>
      </c>
      <c r="B17" s="20">
        <v>1556.33119</v>
      </c>
      <c r="C17" s="15">
        <v>1.7</v>
      </c>
    </row>
    <row r="18" spans="1:3" ht="21" customHeight="1">
      <c r="A18" s="16" t="s">
        <v>292</v>
      </c>
      <c r="B18" s="20">
        <v>90.77556</v>
      </c>
      <c r="C18" s="15">
        <v>13.9</v>
      </c>
    </row>
    <row r="19" spans="1:3" ht="21" customHeight="1">
      <c r="A19" s="16" t="s">
        <v>293</v>
      </c>
      <c r="B19" s="20">
        <v>291.96199</v>
      </c>
      <c r="C19" s="15">
        <v>43</v>
      </c>
    </row>
    <row r="20" spans="1:3" ht="21" customHeight="1">
      <c r="A20" s="17" t="s">
        <v>60</v>
      </c>
      <c r="B20" s="18"/>
      <c r="C20" s="19"/>
    </row>
    <row r="21" spans="1:3" ht="21" customHeight="1">
      <c r="A21" s="16" t="s">
        <v>305</v>
      </c>
      <c r="B21" s="20">
        <v>50.70609</v>
      </c>
      <c r="C21" s="15">
        <v>-0.4</v>
      </c>
    </row>
    <row r="22" spans="1:3" ht="21" customHeight="1">
      <c r="A22" s="16" t="s">
        <v>288</v>
      </c>
      <c r="B22" s="20">
        <v>2.91412</v>
      </c>
      <c r="C22" s="15">
        <v>-6.1</v>
      </c>
    </row>
    <row r="23" spans="1:3" ht="21" customHeight="1">
      <c r="A23" s="16" t="s">
        <v>289</v>
      </c>
      <c r="B23" s="20">
        <v>16.046870000000002</v>
      </c>
      <c r="C23" s="15">
        <v>-12.1</v>
      </c>
    </row>
    <row r="24" spans="1:3" ht="21" customHeight="1">
      <c r="A24" s="16" t="s">
        <v>290</v>
      </c>
      <c r="B24" s="20">
        <v>10.66049</v>
      </c>
      <c r="C24" s="15">
        <v>10.8</v>
      </c>
    </row>
    <row r="25" spans="1:3" ht="21" customHeight="1">
      <c r="A25" s="16" t="s">
        <v>291</v>
      </c>
      <c r="B25" s="20">
        <v>8.33868</v>
      </c>
      <c r="C25" s="15">
        <v>31.1</v>
      </c>
    </row>
    <row r="26" spans="1:3" ht="21" customHeight="1">
      <c r="A26" s="16" t="s">
        <v>292</v>
      </c>
      <c r="B26" s="20">
        <v>7.61077</v>
      </c>
      <c r="C26" s="15">
        <v>-6.7</v>
      </c>
    </row>
    <row r="27" spans="1:3" ht="21" customHeight="1">
      <c r="A27" s="21" t="s">
        <v>293</v>
      </c>
      <c r="B27" s="22">
        <v>5.13516</v>
      </c>
      <c r="C27" s="23">
        <v>-4.8</v>
      </c>
    </row>
    <row r="28" ht="25.5" customHeight="1">
      <c r="A28" s="24"/>
    </row>
    <row r="30" spans="4:256" s="1" customFormat="1" ht="27.75" customHeight="1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4:256" s="1" customFormat="1" ht="20.25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4:256" s="1" customFormat="1" ht="20.25" customHeight="1">
      <c r="D32" s="25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4:256" s="1" customFormat="1" ht="20.25" customHeight="1">
      <c r="D33" s="2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4:256" s="1" customFormat="1" ht="20.25" customHeight="1">
      <c r="D34" s="2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4:256" s="1" customFormat="1" ht="20.25" customHeight="1">
      <c r="D35" s="2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4:256" s="1" customFormat="1" ht="20.25" customHeight="1">
      <c r="D36" s="2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21"/>
  <sheetViews>
    <sheetView workbookViewId="0" topLeftCell="A1">
      <selection activeCell="I17" sqref="I17"/>
    </sheetView>
  </sheetViews>
  <sheetFormatPr defaultColWidth="8.00390625" defaultRowHeight="14.25"/>
  <cols>
    <col min="1" max="1" width="42.50390625" style="256" customWidth="1"/>
    <col min="2" max="2" width="8.50390625" style="256" customWidth="1"/>
    <col min="3" max="16384" width="8.00390625" style="256" customWidth="1"/>
  </cols>
  <sheetData>
    <row r="1" spans="1:2" ht="46.5" customHeight="1">
      <c r="A1" s="257" t="s">
        <v>15</v>
      </c>
      <c r="B1" s="257"/>
    </row>
    <row r="2" ht="21" customHeight="1">
      <c r="A2" s="258" t="s">
        <v>16</v>
      </c>
    </row>
    <row r="3" spans="1:2" ht="21" customHeight="1">
      <c r="A3" s="256" t="s">
        <v>17</v>
      </c>
      <c r="B3" s="259" t="s">
        <v>18</v>
      </c>
    </row>
    <row r="4" spans="1:2" ht="21" customHeight="1">
      <c r="A4" s="256" t="s">
        <v>19</v>
      </c>
      <c r="B4" s="256">
        <v>3</v>
      </c>
    </row>
    <row r="5" spans="1:2" ht="21" customHeight="1">
      <c r="A5" s="256" t="s">
        <v>20</v>
      </c>
      <c r="B5" s="259" t="s">
        <v>21</v>
      </c>
    </row>
    <row r="6" spans="1:2" ht="21" customHeight="1">
      <c r="A6" s="256" t="s">
        <v>22</v>
      </c>
      <c r="B6" s="256">
        <v>6</v>
      </c>
    </row>
    <row r="7" ht="21" customHeight="1">
      <c r="A7" s="256" t="s">
        <v>23</v>
      </c>
    </row>
    <row r="8" spans="1:2" ht="21" customHeight="1">
      <c r="A8" s="256" t="s">
        <v>24</v>
      </c>
      <c r="B8" s="256">
        <v>8</v>
      </c>
    </row>
    <row r="9" spans="1:2" ht="21" customHeight="1">
      <c r="A9" s="256" t="s">
        <v>25</v>
      </c>
      <c r="B9" s="256">
        <v>9</v>
      </c>
    </row>
    <row r="10" spans="1:2" ht="21" customHeight="1">
      <c r="A10" s="256" t="s">
        <v>26</v>
      </c>
      <c r="B10" s="256">
        <v>11</v>
      </c>
    </row>
    <row r="11" spans="1:2" ht="21" customHeight="1">
      <c r="A11" s="256" t="s">
        <v>27</v>
      </c>
      <c r="B11" s="256">
        <v>12</v>
      </c>
    </row>
    <row r="12" ht="21" customHeight="1">
      <c r="A12" s="258" t="s">
        <v>28</v>
      </c>
    </row>
    <row r="13" spans="1:2" ht="21" customHeight="1">
      <c r="A13" s="256" t="s">
        <v>29</v>
      </c>
      <c r="B13" s="259"/>
    </row>
    <row r="14" spans="1:2" ht="21" customHeight="1">
      <c r="A14" s="256" t="s">
        <v>30</v>
      </c>
      <c r="B14" s="259"/>
    </row>
    <row r="15" spans="1:2" ht="21" customHeight="1">
      <c r="A15" s="256" t="s">
        <v>31</v>
      </c>
      <c r="B15" s="259"/>
    </row>
    <row r="16" ht="21" customHeight="1">
      <c r="A16" s="258" t="s">
        <v>32</v>
      </c>
    </row>
    <row r="17" spans="1:2" ht="21" customHeight="1">
      <c r="A17" s="256" t="s">
        <v>33</v>
      </c>
      <c r="B17" s="256">
        <v>18</v>
      </c>
    </row>
    <row r="18" ht="21" customHeight="1">
      <c r="A18" s="256" t="s">
        <v>34</v>
      </c>
    </row>
    <row r="19" spans="1:2" ht="21" customHeight="1">
      <c r="A19" s="256" t="s">
        <v>35</v>
      </c>
      <c r="B19" s="260" t="s">
        <v>36</v>
      </c>
    </row>
    <row r="20" ht="21" customHeight="1">
      <c r="A20" s="256" t="s">
        <v>37</v>
      </c>
    </row>
    <row r="21" spans="1:2" ht="21" customHeight="1">
      <c r="A21" s="256" t="s">
        <v>38</v>
      </c>
      <c r="B21" s="256">
        <v>23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="115" zoomScaleNormal="115" workbookViewId="0" topLeftCell="A100">
      <selection activeCell="K62" sqref="K62"/>
    </sheetView>
  </sheetViews>
  <sheetFormatPr defaultColWidth="9.00390625" defaultRowHeight="14.25"/>
  <cols>
    <col min="1" max="6" width="9.00390625" style="255" customWidth="1"/>
    <col min="7" max="7" width="11.00390625" style="255" customWidth="1"/>
    <col min="8" max="8" width="9.375" style="255" customWidth="1"/>
    <col min="9" max="10" width="9.625" style="255" customWidth="1"/>
    <col min="11" max="11" width="27.125" style="255" customWidth="1"/>
    <col min="12" max="16384" width="9.00390625" style="255" customWidth="1"/>
  </cols>
  <sheetData>
    <row r="129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23"/>
  <sheetViews>
    <sheetView tabSelected="1" zoomScaleSheetLayoutView="100" workbookViewId="0" topLeftCell="A1">
      <selection activeCell="F9" sqref="F9"/>
    </sheetView>
  </sheetViews>
  <sheetFormatPr defaultColWidth="8.00390625" defaultRowHeight="14.25"/>
  <cols>
    <col min="1" max="1" width="26.125" style="235" customWidth="1"/>
    <col min="2" max="2" width="11.00390625" style="236" customWidth="1"/>
    <col min="3" max="3" width="11.00390625" style="235" customWidth="1"/>
    <col min="4" max="4" width="10.25390625" style="235" customWidth="1"/>
    <col min="5" max="5" width="8.00390625" style="237" customWidth="1"/>
    <col min="6" max="16384" width="8.00390625" style="235" customWidth="1"/>
  </cols>
  <sheetData>
    <row r="1" spans="1:4" ht="46.5" customHeight="1">
      <c r="A1" s="238" t="s">
        <v>39</v>
      </c>
      <c r="B1" s="238"/>
      <c r="C1" s="238"/>
      <c r="D1" s="238"/>
    </row>
    <row r="2" spans="1:5" s="233" customFormat="1" ht="27.75" customHeight="1">
      <c r="A2" s="239"/>
      <c r="B2" s="240" t="s">
        <v>40</v>
      </c>
      <c r="C2" s="240" t="s">
        <v>41</v>
      </c>
      <c r="D2" s="241" t="s">
        <v>42</v>
      </c>
      <c r="E2" s="242"/>
    </row>
    <row r="3" spans="1:4" ht="27.75" customHeight="1">
      <c r="A3" s="243" t="s">
        <v>43</v>
      </c>
      <c r="B3" s="244" t="s">
        <v>44</v>
      </c>
      <c r="C3" s="20">
        <f>'分县区财政'!B5</f>
        <v>67.2195</v>
      </c>
      <c r="D3" s="15">
        <f>'分县区财政'!C5</f>
        <v>5.452347801292603</v>
      </c>
    </row>
    <row r="4" spans="1:4" ht="27.75" customHeight="1">
      <c r="A4" s="243" t="s">
        <v>45</v>
      </c>
      <c r="B4" s="244" t="s">
        <v>44</v>
      </c>
      <c r="C4" s="20">
        <f>'分县区财政'!B13</f>
        <v>40.4597</v>
      </c>
      <c r="D4" s="15">
        <f>'分县区财政'!C13</f>
        <v>6.682869862922573</v>
      </c>
    </row>
    <row r="5" spans="1:4" ht="27.75" customHeight="1">
      <c r="A5" s="243" t="s">
        <v>46</v>
      </c>
      <c r="B5" s="244" t="s">
        <v>44</v>
      </c>
      <c r="C5" s="20">
        <f>'财政'!B4/10000</f>
        <v>64.1536</v>
      </c>
      <c r="D5" s="15">
        <f>'财政'!C4</f>
        <v>6.2</v>
      </c>
    </row>
    <row r="6" spans="1:4" ht="27.75" customHeight="1">
      <c r="A6" s="243" t="s">
        <v>47</v>
      </c>
      <c r="B6" s="244" t="s">
        <v>44</v>
      </c>
      <c r="C6" s="20">
        <f>'分县区财政'!B21</f>
        <v>55.2216</v>
      </c>
      <c r="D6" s="15">
        <f>'分县区财政'!C21</f>
        <v>12.664952870608403</v>
      </c>
    </row>
    <row r="7" spans="1:4" ht="27.75" customHeight="1">
      <c r="A7" s="158" t="s">
        <v>48</v>
      </c>
      <c r="B7" s="244" t="s">
        <v>44</v>
      </c>
      <c r="C7" s="20">
        <v>155.65806</v>
      </c>
      <c r="D7" s="15">
        <v>4.11473285889202</v>
      </c>
    </row>
    <row r="8" spans="1:4" ht="27.75" customHeight="1">
      <c r="A8" s="158" t="s">
        <v>49</v>
      </c>
      <c r="B8" s="244" t="s">
        <v>44</v>
      </c>
      <c r="C8" s="20">
        <v>53.5426</v>
      </c>
      <c r="D8" s="15">
        <v>9.04885270652283</v>
      </c>
    </row>
    <row r="9" spans="1:4" ht="27.75" customHeight="1">
      <c r="A9" s="158" t="s">
        <v>50</v>
      </c>
      <c r="B9" s="244" t="s">
        <v>44</v>
      </c>
      <c r="C9" s="245">
        <v>82.20351</v>
      </c>
      <c r="D9" s="246">
        <v>4.34883711180184</v>
      </c>
    </row>
    <row r="10" spans="1:4" ht="27.75" customHeight="1">
      <c r="A10" s="158" t="s">
        <v>51</v>
      </c>
      <c r="B10" s="244" t="s">
        <v>44</v>
      </c>
      <c r="C10" s="20">
        <v>70.88819</v>
      </c>
      <c r="D10" s="15">
        <v>11.8500704320463</v>
      </c>
    </row>
    <row r="11" spans="1:5" s="234" customFormat="1" ht="27.75" customHeight="1">
      <c r="A11" s="160" t="s">
        <v>52</v>
      </c>
      <c r="B11" s="247" t="s">
        <v>44</v>
      </c>
      <c r="C11" s="248"/>
      <c r="D11" s="249">
        <v>7.6</v>
      </c>
      <c r="E11" s="250"/>
    </row>
    <row r="12" spans="1:5" s="234" customFormat="1" ht="27.75" customHeight="1">
      <c r="A12" s="251" t="s">
        <v>53</v>
      </c>
      <c r="B12" s="247" t="s">
        <v>44</v>
      </c>
      <c r="C12" s="248"/>
      <c r="D12" s="249">
        <v>28.6</v>
      </c>
      <c r="E12" s="250"/>
    </row>
    <row r="13" spans="1:5" s="234" customFormat="1" ht="27.75" customHeight="1">
      <c r="A13" s="251" t="s">
        <v>54</v>
      </c>
      <c r="B13" s="247" t="s">
        <v>44</v>
      </c>
      <c r="C13" s="248"/>
      <c r="D13" s="249">
        <v>-0.8</v>
      </c>
      <c r="E13" s="250"/>
    </row>
    <row r="14" spans="1:5" s="234" customFormat="1" ht="27.75" customHeight="1">
      <c r="A14" s="251" t="s">
        <v>55</v>
      </c>
      <c r="B14" s="247" t="s">
        <v>44</v>
      </c>
      <c r="C14" s="248">
        <v>80.8244</v>
      </c>
      <c r="D14" s="249">
        <v>18.3</v>
      </c>
      <c r="E14" s="250"/>
    </row>
    <row r="15" spans="1:4" s="234" customFormat="1" ht="27.75" customHeight="1">
      <c r="A15" s="251" t="s">
        <v>56</v>
      </c>
      <c r="B15" s="247" t="s">
        <v>57</v>
      </c>
      <c r="C15" s="248">
        <v>129.0275</v>
      </c>
      <c r="D15" s="249">
        <v>21.1</v>
      </c>
    </row>
    <row r="16" spans="1:5" ht="27.75" customHeight="1">
      <c r="A16" s="243" t="s">
        <v>58</v>
      </c>
      <c r="B16" s="244" t="s">
        <v>44</v>
      </c>
      <c r="C16" s="248"/>
      <c r="D16" s="249">
        <v>-6.1</v>
      </c>
      <c r="E16" s="235"/>
    </row>
    <row r="17" spans="1:5" ht="27.75" customHeight="1">
      <c r="A17" s="243" t="s">
        <v>59</v>
      </c>
      <c r="B17" s="244" t="s">
        <v>44</v>
      </c>
      <c r="C17" s="248">
        <v>166.36717</v>
      </c>
      <c r="D17" s="249">
        <v>13.2</v>
      </c>
      <c r="E17" s="235"/>
    </row>
    <row r="18" spans="1:5" ht="27.75" customHeight="1">
      <c r="A18" s="243" t="s">
        <v>60</v>
      </c>
      <c r="B18" s="244" t="s">
        <v>44</v>
      </c>
      <c r="C18" s="248">
        <v>2.91412</v>
      </c>
      <c r="D18" s="249">
        <v>-6.1</v>
      </c>
      <c r="E18" s="235"/>
    </row>
    <row r="19" spans="1:4" ht="27.75" customHeight="1">
      <c r="A19" s="252" t="s">
        <v>61</v>
      </c>
      <c r="B19" s="244" t="s">
        <v>44</v>
      </c>
      <c r="C19" s="20">
        <f>'金融'!B3/10000</f>
        <v>725.157141</v>
      </c>
      <c r="D19" s="15">
        <f>'金融'!C3</f>
        <v>20.171668480490013</v>
      </c>
    </row>
    <row r="20" spans="1:4" ht="27.75" customHeight="1">
      <c r="A20" s="243" t="s">
        <v>62</v>
      </c>
      <c r="B20" s="244" t="s">
        <v>44</v>
      </c>
      <c r="C20" s="20">
        <f>'金融'!B8/10000</f>
        <v>598.1302908</v>
      </c>
      <c r="D20" s="15">
        <f>'金融'!C8</f>
        <v>31.489907875836277</v>
      </c>
    </row>
    <row r="21" spans="1:4" ht="27.75" customHeight="1">
      <c r="A21" s="243" t="s">
        <v>63</v>
      </c>
      <c r="B21" s="244" t="s">
        <v>64</v>
      </c>
      <c r="C21" s="20">
        <v>48.64824672</v>
      </c>
      <c r="D21" s="15">
        <v>-2.91</v>
      </c>
    </row>
    <row r="22" spans="1:4" ht="27.75" customHeight="1">
      <c r="A22" s="253" t="s">
        <v>53</v>
      </c>
      <c r="B22" s="254" t="s">
        <v>64</v>
      </c>
      <c r="C22" s="22">
        <v>36.87497787</v>
      </c>
      <c r="D22" s="23">
        <v>-5.08</v>
      </c>
    </row>
    <row r="23" ht="26.25" customHeight="1">
      <c r="A23" s="235" t="s">
        <v>65</v>
      </c>
    </row>
  </sheetData>
  <sheetProtection/>
  <mergeCells count="1">
    <mergeCell ref="A1:D1"/>
  </mergeCells>
  <printOptions/>
  <pageMargins left="0.75" right="0.75" top="0.69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C25"/>
  <sheetViews>
    <sheetView workbookViewId="0" topLeftCell="A1">
      <selection activeCell="F15" sqref="F15"/>
    </sheetView>
  </sheetViews>
  <sheetFormatPr defaultColWidth="8.00390625" defaultRowHeight="14.25"/>
  <cols>
    <col min="1" max="1" width="25.50390625" style="0" customWidth="1"/>
    <col min="2" max="2" width="11.625" style="0" customWidth="1"/>
    <col min="3" max="3" width="13.125" style="0" customWidth="1"/>
  </cols>
  <sheetData>
    <row r="1" spans="1:3" ht="56.25" customHeight="1">
      <c r="A1" s="219" t="s">
        <v>66</v>
      </c>
      <c r="B1" s="220"/>
      <c r="C1" s="220"/>
    </row>
    <row r="2" spans="1:3" ht="24" customHeight="1">
      <c r="A2" s="221"/>
      <c r="B2" s="222" t="s">
        <v>41</v>
      </c>
      <c r="C2" s="223" t="s">
        <v>42</v>
      </c>
    </row>
    <row r="3" spans="1:3" ht="30" customHeight="1">
      <c r="A3" s="224" t="s">
        <v>67</v>
      </c>
      <c r="B3" s="225"/>
      <c r="C3" s="54"/>
    </row>
    <row r="4" spans="1:3" ht="30" customHeight="1">
      <c r="A4" s="173" t="s">
        <v>68</v>
      </c>
      <c r="B4" s="226">
        <v>262657.9</v>
      </c>
      <c r="C4" s="54">
        <v>7.074</v>
      </c>
    </row>
    <row r="5" spans="1:3" ht="30" customHeight="1">
      <c r="A5" s="173" t="s">
        <v>69</v>
      </c>
      <c r="B5" s="226">
        <v>307686.5</v>
      </c>
      <c r="C5" s="54">
        <v>3.777</v>
      </c>
    </row>
    <row r="6" spans="1:3" ht="30" customHeight="1">
      <c r="A6" s="173" t="s">
        <v>70</v>
      </c>
      <c r="B6" s="226">
        <v>986236.6</v>
      </c>
      <c r="C6" s="54">
        <v>3.441073261314372</v>
      </c>
    </row>
    <row r="7" spans="1:3" ht="30" customHeight="1">
      <c r="A7" s="147" t="s">
        <v>71</v>
      </c>
      <c r="B7" s="227">
        <v>401776.8</v>
      </c>
      <c r="C7" s="54">
        <v>-6.558</v>
      </c>
    </row>
    <row r="8" spans="1:3" ht="30" customHeight="1">
      <c r="A8" s="147" t="s">
        <v>72</v>
      </c>
      <c r="B8" s="227">
        <v>1154803.7</v>
      </c>
      <c r="C8" s="54">
        <v>8.509</v>
      </c>
    </row>
    <row r="9" spans="1:3" ht="30" customHeight="1">
      <c r="A9" s="173" t="s">
        <v>73</v>
      </c>
      <c r="B9" s="227">
        <v>85396.1</v>
      </c>
      <c r="C9" s="43">
        <v>0.037</v>
      </c>
    </row>
    <row r="10" spans="1:3" ht="30" customHeight="1">
      <c r="A10" s="173" t="s">
        <v>74</v>
      </c>
      <c r="B10" s="227">
        <v>185329.7</v>
      </c>
      <c r="C10" s="43">
        <v>6.836</v>
      </c>
    </row>
    <row r="11" spans="1:3" ht="30" customHeight="1">
      <c r="A11" s="173" t="s">
        <v>75</v>
      </c>
      <c r="B11" s="227">
        <v>970687.4</v>
      </c>
      <c r="C11" s="43">
        <v>3.494</v>
      </c>
    </row>
    <row r="12" spans="1:3" ht="30" customHeight="1">
      <c r="A12" s="173" t="s">
        <v>76</v>
      </c>
      <c r="B12" s="227">
        <v>99014.3</v>
      </c>
      <c r="C12" s="54">
        <v>-2.607</v>
      </c>
    </row>
    <row r="13" spans="1:3" ht="30" customHeight="1">
      <c r="A13" s="173" t="s">
        <v>77</v>
      </c>
      <c r="B13" s="226">
        <v>215220.5</v>
      </c>
      <c r="C13" s="228">
        <v>9.826</v>
      </c>
    </row>
    <row r="14" spans="1:3" ht="28.5" customHeight="1">
      <c r="A14" s="64" t="s">
        <v>78</v>
      </c>
      <c r="B14" s="226"/>
      <c r="C14">
        <v>1.5</v>
      </c>
    </row>
    <row r="15" spans="1:3" ht="28.5" customHeight="1">
      <c r="A15" s="64" t="s">
        <v>79</v>
      </c>
      <c r="B15" s="226"/>
      <c r="C15" s="54">
        <v>2.8</v>
      </c>
    </row>
    <row r="16" spans="1:3" ht="30" customHeight="1">
      <c r="A16" s="173" t="s">
        <v>80</v>
      </c>
      <c r="B16" s="226"/>
      <c r="C16" s="54">
        <v>5.1</v>
      </c>
    </row>
    <row r="17" spans="1:3" ht="22.5" customHeight="1">
      <c r="A17" s="229" t="s">
        <v>81</v>
      </c>
      <c r="B17" s="230">
        <v>99.9</v>
      </c>
      <c r="C17" s="54">
        <v>1.2</v>
      </c>
    </row>
    <row r="18" spans="1:3" ht="14.25">
      <c r="A18" s="231"/>
      <c r="B18" s="25"/>
      <c r="C18" s="127"/>
    </row>
    <row r="25" ht="14.25">
      <c r="A25" s="232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C37"/>
  <sheetViews>
    <sheetView workbookViewId="0" topLeftCell="A1">
      <selection activeCell="A35" sqref="A35:IV35"/>
    </sheetView>
  </sheetViews>
  <sheetFormatPr defaultColWidth="8.00390625" defaultRowHeight="14.25"/>
  <cols>
    <col min="1" max="1" width="45.875" style="50" customWidth="1"/>
    <col min="2" max="2" width="10.75390625" style="196" customWidth="1"/>
    <col min="3" max="3" width="9.875" style="196" customWidth="1"/>
    <col min="4" max="16384" width="8.00390625" style="50" customWidth="1"/>
  </cols>
  <sheetData>
    <row r="1" spans="1:3" ht="36" customHeight="1">
      <c r="A1" s="197" t="s">
        <v>82</v>
      </c>
      <c r="B1" s="198"/>
      <c r="C1" s="198"/>
    </row>
    <row r="2" spans="1:3" ht="17.25" customHeight="1">
      <c r="A2" s="128"/>
      <c r="B2" s="199" t="s">
        <v>41</v>
      </c>
      <c r="C2" s="200" t="s">
        <v>42</v>
      </c>
    </row>
    <row r="3" spans="1:3" s="1" customFormat="1" ht="17.25" customHeight="1">
      <c r="A3" s="201" t="s">
        <v>83</v>
      </c>
      <c r="B3" s="202"/>
      <c r="C3" s="203"/>
    </row>
    <row r="4" spans="1:3" ht="17.25" customHeight="1">
      <c r="A4" s="192" t="s">
        <v>84</v>
      </c>
      <c r="B4" s="204">
        <v>31928.4</v>
      </c>
      <c r="C4" s="205">
        <v>3.01</v>
      </c>
    </row>
    <row r="5" spans="1:3" ht="17.25" customHeight="1">
      <c r="A5" s="192" t="s">
        <v>85</v>
      </c>
      <c r="B5" s="206">
        <v>1570.9</v>
      </c>
      <c r="C5" s="203">
        <v>-12.676</v>
      </c>
    </row>
    <row r="6" spans="1:3" ht="17.25" customHeight="1">
      <c r="A6" s="192" t="s">
        <v>86</v>
      </c>
      <c r="B6" s="204">
        <v>694.3</v>
      </c>
      <c r="C6" s="203">
        <v>1.167</v>
      </c>
    </row>
    <row r="7" spans="1:3" ht="17.25" customHeight="1">
      <c r="A7" s="192" t="s">
        <v>87</v>
      </c>
      <c r="B7" s="206">
        <v>172442.3</v>
      </c>
      <c r="C7" s="203">
        <v>-10.492</v>
      </c>
    </row>
    <row r="8" spans="1:3" ht="17.25" customHeight="1">
      <c r="A8" s="192" t="s">
        <v>88</v>
      </c>
      <c r="B8" s="207">
        <v>18088.4</v>
      </c>
      <c r="C8" s="203">
        <v>-13.207</v>
      </c>
    </row>
    <row r="9" spans="1:3" ht="17.25" customHeight="1">
      <c r="A9" s="192" t="s">
        <v>89</v>
      </c>
      <c r="B9" s="207">
        <v>5239.8</v>
      </c>
      <c r="C9" s="203">
        <v>-21.792</v>
      </c>
    </row>
    <row r="10" spans="1:3" ht="17.25" customHeight="1">
      <c r="A10" s="192" t="s">
        <v>90</v>
      </c>
      <c r="B10" s="207">
        <v>186975.7</v>
      </c>
      <c r="C10" s="208">
        <v>-3.771</v>
      </c>
    </row>
    <row r="11" spans="1:3" ht="17.25" customHeight="1">
      <c r="A11" s="192" t="s">
        <v>91</v>
      </c>
      <c r="B11" s="207">
        <v>34373.8</v>
      </c>
      <c r="C11" s="203">
        <v>5.016</v>
      </c>
    </row>
    <row r="12" spans="1:3" ht="17.25" customHeight="1">
      <c r="A12" s="192" t="s">
        <v>92</v>
      </c>
      <c r="B12" s="207">
        <v>13992.8</v>
      </c>
      <c r="C12" s="203">
        <v>54.526</v>
      </c>
    </row>
    <row r="13" spans="1:3" ht="17.25" customHeight="1">
      <c r="A13" s="192" t="s">
        <v>93</v>
      </c>
      <c r="B13" s="207">
        <v>3651.9</v>
      </c>
      <c r="C13" s="203">
        <v>5.619</v>
      </c>
    </row>
    <row r="14" spans="1:3" ht="17.25" customHeight="1">
      <c r="A14" s="192" t="s">
        <v>94</v>
      </c>
      <c r="B14" s="207">
        <v>11181.9</v>
      </c>
      <c r="C14" s="203">
        <v>0.811</v>
      </c>
    </row>
    <row r="15" spans="1:3" ht="17.25" customHeight="1">
      <c r="A15" s="192" t="s">
        <v>95</v>
      </c>
      <c r="B15" s="207">
        <v>2095</v>
      </c>
      <c r="C15" s="203">
        <v>8.046</v>
      </c>
    </row>
    <row r="16" spans="1:3" ht="17.25" customHeight="1">
      <c r="A16" s="192" t="s">
        <v>96</v>
      </c>
      <c r="B16" s="207">
        <v>48045.3</v>
      </c>
      <c r="C16" s="203">
        <v>-4.432</v>
      </c>
    </row>
    <row r="17" spans="1:3" ht="17.25" customHeight="1">
      <c r="A17" s="192" t="s">
        <v>97</v>
      </c>
      <c r="B17" s="207">
        <v>13347.9</v>
      </c>
      <c r="C17" s="203">
        <v>-4.181</v>
      </c>
    </row>
    <row r="18" spans="1:3" ht="17.25" customHeight="1">
      <c r="A18" s="192" t="s">
        <v>98</v>
      </c>
      <c r="B18" s="207">
        <v>46424.7</v>
      </c>
      <c r="C18" s="203">
        <v>-19.597</v>
      </c>
    </row>
    <row r="19" spans="1:3" ht="17.25" customHeight="1">
      <c r="A19" s="192" t="s">
        <v>99</v>
      </c>
      <c r="B19" s="209">
        <v>12517.2</v>
      </c>
      <c r="C19" s="203">
        <v>40.886</v>
      </c>
    </row>
    <row r="20" spans="1:3" ht="17.25" customHeight="1">
      <c r="A20" s="192" t="s">
        <v>100</v>
      </c>
      <c r="B20" s="209">
        <v>115943.8</v>
      </c>
      <c r="C20" s="203">
        <v>37.671</v>
      </c>
    </row>
    <row r="21" spans="1:3" ht="17.25" customHeight="1">
      <c r="A21" s="192" t="s">
        <v>101</v>
      </c>
      <c r="B21" s="209">
        <v>43977.4</v>
      </c>
      <c r="C21" s="203">
        <v>-14.105</v>
      </c>
    </row>
    <row r="22" spans="1:3" ht="17.25" customHeight="1">
      <c r="A22" s="192" t="s">
        <v>102</v>
      </c>
      <c r="B22" s="209">
        <v>10231.4</v>
      </c>
      <c r="C22" s="203">
        <v>12.211</v>
      </c>
    </row>
    <row r="23" spans="1:3" ht="17.25" customHeight="1">
      <c r="A23" s="173" t="s">
        <v>103</v>
      </c>
      <c r="B23" s="210">
        <v>150277.3</v>
      </c>
      <c r="C23" s="203">
        <v>11.667</v>
      </c>
    </row>
    <row r="24" spans="1:3" ht="17.25" customHeight="1">
      <c r="A24" s="173" t="s">
        <v>104</v>
      </c>
      <c r="B24" s="202">
        <v>288012.5</v>
      </c>
      <c r="C24" s="211">
        <v>11.955</v>
      </c>
    </row>
    <row r="25" spans="1:3" s="176" customFormat="1" ht="17.25" customHeight="1">
      <c r="A25" s="212" t="s">
        <v>105</v>
      </c>
      <c r="B25" s="149">
        <v>259111.8</v>
      </c>
      <c r="C25" s="174">
        <v>10.101</v>
      </c>
    </row>
    <row r="26" spans="1:3" s="176" customFormat="1" ht="17.25" customHeight="1">
      <c r="A26" s="172" t="s">
        <v>106</v>
      </c>
      <c r="B26" s="213">
        <v>9182.3</v>
      </c>
      <c r="C26" s="174">
        <v>-32.693</v>
      </c>
    </row>
    <row r="27" spans="1:3" s="176" customFormat="1" ht="17.25" customHeight="1">
      <c r="A27" s="172" t="s">
        <v>107</v>
      </c>
      <c r="B27" s="206">
        <v>7145.5</v>
      </c>
      <c r="C27" s="214">
        <v>14.98</v>
      </c>
    </row>
    <row r="28" spans="1:3" s="176" customFormat="1" ht="17.25" customHeight="1">
      <c r="A28" s="172" t="s">
        <v>108</v>
      </c>
      <c r="B28" s="206">
        <v>1759.7</v>
      </c>
      <c r="C28" s="214">
        <v>241.62</v>
      </c>
    </row>
    <row r="29" spans="1:3" s="176" customFormat="1" ht="17.25" customHeight="1">
      <c r="A29" s="172" t="s">
        <v>109</v>
      </c>
      <c r="B29" s="206">
        <v>236341.3</v>
      </c>
      <c r="C29" s="214">
        <v>27.462</v>
      </c>
    </row>
    <row r="30" spans="1:3" s="176" customFormat="1" ht="17.25" customHeight="1">
      <c r="A30" s="212" t="s">
        <v>110</v>
      </c>
      <c r="B30" s="149">
        <v>80486.7</v>
      </c>
      <c r="C30" s="174">
        <v>8.653</v>
      </c>
    </row>
    <row r="31" spans="1:3" s="176" customFormat="1" ht="17.25" customHeight="1">
      <c r="A31" s="212" t="s">
        <v>111</v>
      </c>
      <c r="B31" s="149">
        <v>142258.1</v>
      </c>
      <c r="C31" s="174">
        <v>45.845</v>
      </c>
    </row>
    <row r="32" spans="1:3" ht="17.25" customHeight="1">
      <c r="A32" s="173" t="s">
        <v>112</v>
      </c>
      <c r="B32" s="206">
        <v>15807.5</v>
      </c>
      <c r="C32" s="126">
        <v>17.971</v>
      </c>
    </row>
    <row r="33" spans="1:3" ht="17.25" customHeight="1">
      <c r="A33" s="173" t="s">
        <v>113</v>
      </c>
      <c r="B33" s="215">
        <v>1332.3</v>
      </c>
      <c r="C33" s="148">
        <v>12.857</v>
      </c>
    </row>
    <row r="34" spans="1:3" s="195" customFormat="1" ht="17.25" customHeight="1">
      <c r="A34" s="173" t="s">
        <v>114</v>
      </c>
      <c r="B34" s="210">
        <v>2958.6</v>
      </c>
      <c r="C34" s="148">
        <v>-17.387</v>
      </c>
    </row>
    <row r="35" spans="1:3" ht="17.25" customHeight="1">
      <c r="A35" s="173" t="s">
        <v>115</v>
      </c>
      <c r="B35" s="210">
        <v>57984.6</v>
      </c>
      <c r="C35" s="214">
        <v>-27.741</v>
      </c>
    </row>
    <row r="36" spans="1:3" ht="17.25" customHeight="1">
      <c r="A36" s="173" t="s">
        <v>116</v>
      </c>
      <c r="B36" s="210">
        <v>10839.9</v>
      </c>
      <c r="C36" s="214">
        <v>-7.191</v>
      </c>
    </row>
    <row r="37" spans="1:3" ht="17.25" customHeight="1">
      <c r="A37" s="216" t="s">
        <v>117</v>
      </c>
      <c r="B37" s="217">
        <v>1860.4</v>
      </c>
      <c r="C37" s="218">
        <v>8.794</v>
      </c>
    </row>
  </sheetData>
  <sheetProtection/>
  <mergeCells count="1">
    <mergeCell ref="A1:C1"/>
  </mergeCells>
  <printOptions/>
  <pageMargins left="0.75" right="0.75" top="0.62" bottom="0.52" header="0.5" footer="0.5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C135"/>
  <sheetViews>
    <sheetView workbookViewId="0" topLeftCell="A1">
      <selection activeCell="B3" sqref="B3:C45"/>
    </sheetView>
  </sheetViews>
  <sheetFormatPr defaultColWidth="7.875" defaultRowHeight="14.25"/>
  <cols>
    <col min="1" max="1" width="44.875" style="0" customWidth="1"/>
    <col min="2" max="2" width="11.875" style="144" customWidth="1"/>
    <col min="3" max="3" width="11.875" style="0" customWidth="1"/>
  </cols>
  <sheetData>
    <row r="1" spans="1:3" ht="37.5" customHeight="1">
      <c r="A1" s="26" t="s">
        <v>118</v>
      </c>
      <c r="B1" s="4"/>
      <c r="C1" s="4"/>
    </row>
    <row r="2" spans="1:3" ht="22.5" customHeight="1">
      <c r="A2" s="178"/>
      <c r="B2" s="179" t="s">
        <v>41</v>
      </c>
      <c r="C2" s="180" t="s">
        <v>42</v>
      </c>
    </row>
    <row r="3" spans="1:3" ht="14.25" customHeight="1">
      <c r="A3" s="181" t="s">
        <v>119</v>
      </c>
      <c r="B3" s="182">
        <v>486482.4672</v>
      </c>
      <c r="C3" s="183">
        <v>-2.91</v>
      </c>
    </row>
    <row r="4" spans="1:3" ht="14.25" customHeight="1">
      <c r="A4" s="184" t="s">
        <v>120</v>
      </c>
      <c r="B4" s="185">
        <v>431252.7402</v>
      </c>
      <c r="C4" s="186">
        <v>-3.74</v>
      </c>
    </row>
    <row r="5" spans="1:3" ht="14.25" customHeight="1">
      <c r="A5" s="184" t="s">
        <v>121</v>
      </c>
      <c r="B5" s="185">
        <v>12188.2192</v>
      </c>
      <c r="C5" s="186">
        <v>7.26</v>
      </c>
    </row>
    <row r="6" spans="1:3" ht="14.25" customHeight="1">
      <c r="A6" s="184" t="s">
        <v>122</v>
      </c>
      <c r="B6" s="185">
        <v>375341.9053</v>
      </c>
      <c r="C6" s="186">
        <v>-5.05</v>
      </c>
    </row>
    <row r="7" spans="1:3" s="1" customFormat="1" ht="14.25" customHeight="1">
      <c r="A7" s="184" t="s">
        <v>123</v>
      </c>
      <c r="B7" s="185">
        <v>368749.7787</v>
      </c>
      <c r="C7" s="186">
        <v>-5.08</v>
      </c>
    </row>
    <row r="8" spans="1:3" ht="14.25" customHeight="1">
      <c r="A8" s="184" t="s">
        <v>124</v>
      </c>
      <c r="B8" s="185">
        <v>43722.6157</v>
      </c>
      <c r="C8" s="186">
        <v>5.76</v>
      </c>
    </row>
    <row r="9" spans="1:3" ht="14.25" customHeight="1">
      <c r="A9" s="184" t="s">
        <v>125</v>
      </c>
      <c r="B9" s="185">
        <v>55229.727</v>
      </c>
      <c r="C9" s="186">
        <v>4.11</v>
      </c>
    </row>
    <row r="10" spans="1:3" ht="14.25" customHeight="1">
      <c r="A10" s="184" t="s">
        <v>126</v>
      </c>
      <c r="B10" s="185">
        <v>21319.8774</v>
      </c>
      <c r="C10" s="186">
        <v>6.19</v>
      </c>
    </row>
    <row r="11" spans="1:3" ht="14.25" customHeight="1">
      <c r="A11" s="184" t="s">
        <v>127</v>
      </c>
      <c r="B11" s="185">
        <v>33909.8496</v>
      </c>
      <c r="C11" s="186">
        <v>2.84</v>
      </c>
    </row>
    <row r="12" spans="1:3" ht="14.25" customHeight="1">
      <c r="A12" s="184" t="s">
        <v>128</v>
      </c>
      <c r="B12" s="185">
        <v>339489.2475</v>
      </c>
      <c r="C12" s="186">
        <v>-4.09</v>
      </c>
    </row>
    <row r="13" spans="1:3" ht="14.25" customHeight="1">
      <c r="A13" s="187" t="s">
        <v>129</v>
      </c>
      <c r="B13" s="185">
        <v>4544.0417</v>
      </c>
      <c r="C13" s="186">
        <v>2.07</v>
      </c>
    </row>
    <row r="14" spans="1:3" ht="14.25" customHeight="1">
      <c r="A14" s="187" t="s">
        <v>130</v>
      </c>
      <c r="B14" s="185">
        <v>1764.6937</v>
      </c>
      <c r="C14" s="186">
        <v>8.72</v>
      </c>
    </row>
    <row r="15" spans="1:3" ht="14.25" customHeight="1">
      <c r="A15" s="187" t="s">
        <v>131</v>
      </c>
      <c r="B15" s="185">
        <v>180.2728</v>
      </c>
      <c r="C15" s="186">
        <v>-7.07</v>
      </c>
    </row>
    <row r="16" spans="1:3" ht="14.25" customHeight="1">
      <c r="A16" s="187" t="s">
        <v>132</v>
      </c>
      <c r="B16" s="185">
        <v>97306.3015</v>
      </c>
      <c r="C16" s="186">
        <v>-10.09</v>
      </c>
    </row>
    <row r="17" spans="1:3" ht="14.25" customHeight="1">
      <c r="A17" s="187" t="s">
        <v>133</v>
      </c>
      <c r="B17" s="185">
        <v>3055.1728</v>
      </c>
      <c r="C17" s="186">
        <v>-5.82</v>
      </c>
    </row>
    <row r="18" spans="1:3" ht="14.25" customHeight="1">
      <c r="A18" s="187" t="s">
        <v>134</v>
      </c>
      <c r="B18" s="185">
        <v>2951.3281</v>
      </c>
      <c r="C18" s="186">
        <v>-27.36</v>
      </c>
    </row>
    <row r="19" spans="1:3" ht="14.25" customHeight="1">
      <c r="A19" s="187" t="s">
        <v>135</v>
      </c>
      <c r="B19" s="185">
        <v>39612.877</v>
      </c>
      <c r="C19" s="186">
        <v>-2.85</v>
      </c>
    </row>
    <row r="20" spans="1:3" ht="14.25" customHeight="1">
      <c r="A20" s="187" t="s">
        <v>136</v>
      </c>
      <c r="B20" s="185">
        <v>6567.7979</v>
      </c>
      <c r="C20" s="186">
        <v>-5.12</v>
      </c>
    </row>
    <row r="21" spans="1:3" ht="14.25" customHeight="1">
      <c r="A21" s="187" t="s">
        <v>137</v>
      </c>
      <c r="B21" s="185">
        <v>959.0302</v>
      </c>
      <c r="C21" s="186">
        <v>-7.65</v>
      </c>
    </row>
    <row r="22" spans="1:3" ht="14.25" customHeight="1">
      <c r="A22" s="187" t="s">
        <v>138</v>
      </c>
      <c r="B22" s="185">
        <v>683.1867</v>
      </c>
      <c r="C22" s="186">
        <v>-15.85</v>
      </c>
    </row>
    <row r="23" spans="1:3" ht="14.25" customHeight="1">
      <c r="A23" s="187" t="s">
        <v>139</v>
      </c>
      <c r="B23" s="185">
        <v>564.6289</v>
      </c>
      <c r="C23" s="186">
        <v>-20.89</v>
      </c>
    </row>
    <row r="24" spans="1:3" ht="14.25" customHeight="1">
      <c r="A24" s="187" t="s">
        <v>140</v>
      </c>
      <c r="B24" s="185">
        <v>1039.6374</v>
      </c>
      <c r="C24" s="186">
        <v>105.88</v>
      </c>
    </row>
    <row r="25" spans="1:3" ht="14.25" customHeight="1">
      <c r="A25" s="187" t="s">
        <v>141</v>
      </c>
      <c r="B25" s="185">
        <v>5359.6741</v>
      </c>
      <c r="C25" s="186">
        <v>-20.59</v>
      </c>
    </row>
    <row r="26" spans="1:3" ht="14.25" customHeight="1">
      <c r="A26" s="187" t="s">
        <v>142</v>
      </c>
      <c r="B26" s="185">
        <v>1170.2897</v>
      </c>
      <c r="C26" s="186">
        <v>-66.83</v>
      </c>
    </row>
    <row r="27" spans="1:3" ht="14.25" customHeight="1">
      <c r="A27" s="187" t="s">
        <v>143</v>
      </c>
      <c r="B27" s="185">
        <v>30698.2748</v>
      </c>
      <c r="C27" s="186">
        <v>-6.36</v>
      </c>
    </row>
    <row r="28" spans="1:3" ht="14.25" customHeight="1">
      <c r="A28" s="187" t="s">
        <v>144</v>
      </c>
      <c r="B28" s="185">
        <v>5352.4039</v>
      </c>
      <c r="C28" s="186">
        <v>46.71</v>
      </c>
    </row>
    <row r="29" spans="1:3" ht="14.25" customHeight="1">
      <c r="A29" s="187" t="s">
        <v>145</v>
      </c>
      <c r="B29" s="185">
        <v>33405.6121</v>
      </c>
      <c r="C29" s="186">
        <v>7.21</v>
      </c>
    </row>
    <row r="30" spans="1:3" ht="14.25" customHeight="1">
      <c r="A30" s="187" t="s">
        <v>146</v>
      </c>
      <c r="B30" s="185">
        <v>16950.8967</v>
      </c>
      <c r="C30" s="186">
        <v>8.86</v>
      </c>
    </row>
    <row r="31" spans="1:3" ht="14.25" customHeight="1">
      <c r="A31" s="187" t="s">
        <v>147</v>
      </c>
      <c r="B31" s="185">
        <v>4443.6693</v>
      </c>
      <c r="C31" s="186">
        <v>-13.76</v>
      </c>
    </row>
    <row r="32" spans="1:3" ht="14.25" customHeight="1">
      <c r="A32" s="187" t="s">
        <v>148</v>
      </c>
      <c r="B32" s="185">
        <v>22710.5676</v>
      </c>
      <c r="C32" s="186">
        <v>-13.62</v>
      </c>
    </row>
    <row r="33" spans="1:3" ht="14.25" customHeight="1">
      <c r="A33" s="187" t="s">
        <v>149</v>
      </c>
      <c r="B33" s="185">
        <v>13764.4493</v>
      </c>
      <c r="C33" s="186">
        <v>24.5</v>
      </c>
    </row>
    <row r="34" spans="1:3" ht="14.25" customHeight="1">
      <c r="A34" s="187" t="s">
        <v>150</v>
      </c>
      <c r="B34" s="185">
        <v>1282.2426</v>
      </c>
      <c r="C34" s="186">
        <v>7.94</v>
      </c>
    </row>
    <row r="35" spans="1:3" ht="14.25" customHeight="1">
      <c r="A35" s="187" t="s">
        <v>151</v>
      </c>
      <c r="B35" s="185">
        <v>2393.8837</v>
      </c>
      <c r="C35" s="186">
        <v>312.1</v>
      </c>
    </row>
    <row r="36" spans="1:3" ht="14.25" customHeight="1">
      <c r="A36" s="187" t="s">
        <v>152</v>
      </c>
      <c r="B36" s="185">
        <v>501.4606</v>
      </c>
      <c r="C36" s="186">
        <v>-18.89</v>
      </c>
    </row>
    <row r="37" spans="1:3" ht="14.25" customHeight="1">
      <c r="A37" s="187" t="s">
        <v>153</v>
      </c>
      <c r="B37" s="185">
        <v>33935.6038</v>
      </c>
      <c r="C37" s="186">
        <v>2.1</v>
      </c>
    </row>
    <row r="38" spans="1:3" ht="14.25" customHeight="1">
      <c r="A38" s="187" t="s">
        <v>154</v>
      </c>
      <c r="B38" s="185">
        <v>4360.5534</v>
      </c>
      <c r="C38" s="186">
        <v>-10.35</v>
      </c>
    </row>
    <row r="39" spans="1:3" ht="14.25" customHeight="1">
      <c r="A39" s="187" t="s">
        <v>155</v>
      </c>
      <c r="B39" s="185">
        <v>113.9484</v>
      </c>
      <c r="C39" s="186">
        <v>-41.7</v>
      </c>
    </row>
    <row r="40" spans="1:3" ht="14.25" customHeight="1">
      <c r="A40" s="187" t="s">
        <v>156</v>
      </c>
      <c r="B40" s="185">
        <v>3152.8267</v>
      </c>
      <c r="C40" s="186">
        <v>-18.96</v>
      </c>
    </row>
    <row r="41" spans="1:3" ht="14.25" customHeight="1">
      <c r="A41" s="187" t="s">
        <v>157</v>
      </c>
      <c r="B41" s="185">
        <v>610.732</v>
      </c>
      <c r="C41" s="186">
        <v>-29.44</v>
      </c>
    </row>
    <row r="42" spans="1:3" ht="14.25" customHeight="1">
      <c r="A42" s="187" t="s">
        <v>158</v>
      </c>
      <c r="B42" s="185">
        <v>53.1673</v>
      </c>
      <c r="C42" s="186">
        <v>960.46</v>
      </c>
    </row>
    <row r="43" spans="1:3" ht="14.25" customHeight="1">
      <c r="A43" s="187" t="s">
        <v>159</v>
      </c>
      <c r="B43" s="185">
        <v>24604.1173</v>
      </c>
      <c r="C43" s="186">
        <v>-19.12</v>
      </c>
    </row>
    <row r="44" spans="1:3" ht="14.25" customHeight="1">
      <c r="A44" s="187" t="s">
        <v>160</v>
      </c>
      <c r="B44" s="185">
        <v>291.1389</v>
      </c>
      <c r="C44" s="186">
        <v>8.19</v>
      </c>
    </row>
    <row r="45" spans="1:3" ht="14.25" customHeight="1">
      <c r="A45" s="188" t="s">
        <v>161</v>
      </c>
      <c r="B45" s="189">
        <v>4241.873</v>
      </c>
      <c r="C45" s="190">
        <v>14.12</v>
      </c>
    </row>
    <row r="46" spans="1:2" ht="14.25" customHeight="1">
      <c r="A46" s="191"/>
      <c r="B46"/>
    </row>
    <row r="47" spans="1:3" ht="14.25">
      <c r="A47" s="192"/>
      <c r="B47" s="193"/>
      <c r="C47" s="194"/>
    </row>
    <row r="48" spans="1:3" ht="14.25">
      <c r="A48" s="192"/>
      <c r="B48" s="120"/>
      <c r="C48" s="192"/>
    </row>
    <row r="49" spans="1:3" ht="14.25">
      <c r="A49" s="192"/>
      <c r="B49" s="120"/>
      <c r="C49" s="192"/>
    </row>
    <row r="50" spans="1:3" ht="14.25">
      <c r="A50" s="192"/>
      <c r="B50" s="120"/>
      <c r="C50" s="192"/>
    </row>
    <row r="51" spans="1:3" ht="14.25">
      <c r="A51" s="192"/>
      <c r="B51" s="120"/>
      <c r="C51" s="192"/>
    </row>
    <row r="52" spans="1:3" ht="14.25">
      <c r="A52" s="192"/>
      <c r="B52" s="120"/>
      <c r="C52" s="192"/>
    </row>
    <row r="53" spans="1:3" ht="14.25">
      <c r="A53" s="192"/>
      <c r="B53" s="120"/>
      <c r="C53" s="192"/>
    </row>
    <row r="54" spans="1:3" ht="14.25">
      <c r="A54" s="192"/>
      <c r="B54" s="120"/>
      <c r="C54" s="192"/>
    </row>
    <row r="55" spans="1:3" ht="14.25">
      <c r="A55" s="192"/>
      <c r="B55" s="120"/>
      <c r="C55" s="192"/>
    </row>
    <row r="56" spans="1:3" ht="14.25">
      <c r="A56" s="192"/>
      <c r="B56" s="120"/>
      <c r="C56" s="192"/>
    </row>
    <row r="57" spans="1:3" ht="14.25">
      <c r="A57" s="192"/>
      <c r="B57" s="120"/>
      <c r="C57" s="192"/>
    </row>
    <row r="58" spans="1:3" ht="14.25">
      <c r="A58" s="192"/>
      <c r="B58" s="120"/>
      <c r="C58" s="192"/>
    </row>
    <row r="59" spans="1:3" ht="14.25">
      <c r="A59" s="192"/>
      <c r="B59" s="120"/>
      <c r="C59" s="192"/>
    </row>
    <row r="60" spans="1:3" ht="14.25">
      <c r="A60" s="192"/>
      <c r="B60" s="120"/>
      <c r="C60" s="192"/>
    </row>
    <row r="61" spans="1:3" ht="14.25">
      <c r="A61" s="192"/>
      <c r="B61" s="120"/>
      <c r="C61" s="192"/>
    </row>
    <row r="62" spans="1:3" ht="14.25">
      <c r="A62" s="192"/>
      <c r="B62" s="120"/>
      <c r="C62" s="192"/>
    </row>
    <row r="63" spans="1:3" ht="14.25">
      <c r="A63" s="192"/>
      <c r="B63" s="120"/>
      <c r="C63" s="192"/>
    </row>
    <row r="64" spans="1:3" ht="14.25">
      <c r="A64" s="192"/>
      <c r="B64" s="120"/>
      <c r="C64" s="192"/>
    </row>
    <row r="65" spans="1:3" ht="14.25">
      <c r="A65" s="192"/>
      <c r="B65" s="120"/>
      <c r="C65" s="192"/>
    </row>
    <row r="66" spans="1:3" ht="14.25">
      <c r="A66" s="192"/>
      <c r="B66" s="120"/>
      <c r="C66" s="192"/>
    </row>
    <row r="67" spans="1:3" ht="14.25">
      <c r="A67" s="192"/>
      <c r="B67" s="120"/>
      <c r="C67" s="192"/>
    </row>
    <row r="68" spans="1:3" ht="14.25">
      <c r="A68" s="192"/>
      <c r="B68" s="120"/>
      <c r="C68" s="192"/>
    </row>
    <row r="69" spans="1:3" ht="14.25">
      <c r="A69" s="192"/>
      <c r="B69" s="120"/>
      <c r="C69" s="192"/>
    </row>
    <row r="70" spans="1:3" ht="14.25">
      <c r="A70" s="192"/>
      <c r="B70" s="120"/>
      <c r="C70" s="192"/>
    </row>
    <row r="71" spans="1:3" ht="14.25">
      <c r="A71" s="192"/>
      <c r="B71" s="120"/>
      <c r="C71" s="192"/>
    </row>
    <row r="72" spans="1:3" ht="14.25">
      <c r="A72" s="192"/>
      <c r="B72" s="120"/>
      <c r="C72" s="192"/>
    </row>
    <row r="73" spans="1:3" ht="14.25">
      <c r="A73" s="192"/>
      <c r="B73" s="120"/>
      <c r="C73" s="192"/>
    </row>
    <row r="74" spans="1:3" ht="14.25">
      <c r="A74" s="192"/>
      <c r="B74" s="120"/>
      <c r="C74" s="192"/>
    </row>
    <row r="75" spans="1:3" ht="14.25">
      <c r="A75" s="192"/>
      <c r="B75" s="120"/>
      <c r="C75" s="192"/>
    </row>
    <row r="76" spans="1:3" ht="14.25">
      <c r="A76" s="192"/>
      <c r="B76" s="120"/>
      <c r="C76" s="192"/>
    </row>
    <row r="77" spans="1:3" ht="14.25">
      <c r="A77" s="192"/>
      <c r="B77" s="120"/>
      <c r="C77" s="192"/>
    </row>
    <row r="78" spans="1:3" ht="14.25">
      <c r="A78" s="192"/>
      <c r="B78" s="120"/>
      <c r="C78" s="192"/>
    </row>
    <row r="79" spans="1:3" ht="14.25">
      <c r="A79" s="192"/>
      <c r="B79" s="120"/>
      <c r="C79" s="192"/>
    </row>
    <row r="80" spans="1:3" ht="14.25">
      <c r="A80" s="192"/>
      <c r="B80" s="120"/>
      <c r="C80" s="192"/>
    </row>
    <row r="81" spans="1:3" ht="14.25">
      <c r="A81" s="192"/>
      <c r="B81" s="120"/>
      <c r="C81" s="192"/>
    </row>
    <row r="82" spans="1:3" ht="14.25">
      <c r="A82" s="192"/>
      <c r="B82" s="120"/>
      <c r="C82" s="192"/>
    </row>
    <row r="83" spans="1:3" ht="14.25">
      <c r="A83" s="192"/>
      <c r="B83" s="120"/>
      <c r="C83" s="192"/>
    </row>
    <row r="84" spans="1:3" ht="14.25">
      <c r="A84" s="192"/>
      <c r="B84" s="120"/>
      <c r="C84" s="192"/>
    </row>
    <row r="85" spans="1:3" ht="14.25">
      <c r="A85" s="192"/>
      <c r="B85" s="120"/>
      <c r="C85" s="192"/>
    </row>
    <row r="86" spans="1:3" ht="14.25">
      <c r="A86" s="192"/>
      <c r="B86" s="120"/>
      <c r="C86" s="192"/>
    </row>
    <row r="87" spans="1:3" ht="14.25">
      <c r="A87" s="192"/>
      <c r="B87" s="120"/>
      <c r="C87" s="192"/>
    </row>
    <row r="88" spans="1:3" ht="14.25">
      <c r="A88" s="192"/>
      <c r="B88" s="120"/>
      <c r="C88" s="192"/>
    </row>
    <row r="89" spans="1:3" ht="14.25">
      <c r="A89" s="192"/>
      <c r="B89" s="120"/>
      <c r="C89" s="192"/>
    </row>
    <row r="90" spans="1:3" ht="14.25">
      <c r="A90" s="192"/>
      <c r="B90" s="120"/>
      <c r="C90" s="192"/>
    </row>
    <row r="91" spans="1:3" ht="14.25">
      <c r="A91" s="192"/>
      <c r="B91" s="120"/>
      <c r="C91" s="192"/>
    </row>
    <row r="92" spans="1:3" ht="14.25">
      <c r="A92" s="192"/>
      <c r="B92" s="120"/>
      <c r="C92" s="192"/>
    </row>
    <row r="93" spans="1:3" ht="14.25">
      <c r="A93" s="192"/>
      <c r="B93" s="120"/>
      <c r="C93" s="192"/>
    </row>
    <row r="94" spans="1:3" ht="14.25">
      <c r="A94" s="192"/>
      <c r="B94" s="120"/>
      <c r="C94" s="192"/>
    </row>
    <row r="95" spans="1:3" ht="14.25">
      <c r="A95" s="192"/>
      <c r="B95" s="120"/>
      <c r="C95" s="192"/>
    </row>
    <row r="96" spans="1:3" ht="14.25">
      <c r="A96" s="192"/>
      <c r="B96" s="120"/>
      <c r="C96" s="192"/>
    </row>
    <row r="97" spans="1:3" ht="14.25">
      <c r="A97" s="192"/>
      <c r="B97" s="120"/>
      <c r="C97" s="192"/>
    </row>
    <row r="98" spans="1:3" ht="14.25">
      <c r="A98" s="192"/>
      <c r="B98" s="120"/>
      <c r="C98" s="192"/>
    </row>
    <row r="99" spans="1:3" ht="14.25">
      <c r="A99" s="192"/>
      <c r="B99" s="120"/>
      <c r="C99" s="192"/>
    </row>
    <row r="100" spans="1:3" ht="14.25">
      <c r="A100" s="192"/>
      <c r="B100" s="120"/>
      <c r="C100" s="192"/>
    </row>
    <row r="101" spans="1:3" ht="14.25">
      <c r="A101" s="192"/>
      <c r="B101" s="120"/>
      <c r="C101" s="192"/>
    </row>
    <row r="102" spans="1:3" ht="14.25">
      <c r="A102" s="192"/>
      <c r="B102" s="120"/>
      <c r="C102" s="192"/>
    </row>
    <row r="103" spans="1:3" ht="14.25">
      <c r="A103" s="192"/>
      <c r="B103" s="120"/>
      <c r="C103" s="192"/>
    </row>
    <row r="104" spans="1:3" ht="14.25">
      <c r="A104" s="192"/>
      <c r="B104" s="120"/>
      <c r="C104" s="192"/>
    </row>
    <row r="105" spans="1:3" ht="14.25">
      <c r="A105" s="192"/>
      <c r="B105" s="120"/>
      <c r="C105" s="192"/>
    </row>
    <row r="106" spans="1:3" ht="14.25">
      <c r="A106" s="192"/>
      <c r="B106" s="120"/>
      <c r="C106" s="192"/>
    </row>
    <row r="107" spans="1:3" ht="14.25">
      <c r="A107" s="192"/>
      <c r="B107" s="120"/>
      <c r="C107" s="192"/>
    </row>
    <row r="108" spans="1:3" ht="14.25">
      <c r="A108" s="192"/>
      <c r="B108" s="120"/>
      <c r="C108" s="192"/>
    </row>
    <row r="109" spans="1:3" ht="14.25">
      <c r="A109" s="192"/>
      <c r="B109" s="120"/>
      <c r="C109" s="192"/>
    </row>
    <row r="110" spans="1:3" ht="14.25">
      <c r="A110" s="192"/>
      <c r="B110" s="120"/>
      <c r="C110" s="192"/>
    </row>
    <row r="111" spans="1:3" ht="14.25">
      <c r="A111" s="192"/>
      <c r="B111" s="120"/>
      <c r="C111" s="192"/>
    </row>
    <row r="112" spans="1:3" ht="14.25">
      <c r="A112" s="192"/>
      <c r="B112" s="120"/>
      <c r="C112" s="192"/>
    </row>
    <row r="113" spans="1:3" ht="14.25">
      <c r="A113" s="192"/>
      <c r="B113" s="120"/>
      <c r="C113" s="192"/>
    </row>
    <row r="114" spans="1:3" ht="14.25">
      <c r="A114" s="192"/>
      <c r="B114" s="120"/>
      <c r="C114" s="192"/>
    </row>
    <row r="115" spans="1:3" ht="14.25">
      <c r="A115" s="192"/>
      <c r="B115" s="120"/>
      <c r="C115" s="192"/>
    </row>
    <row r="116" spans="1:3" ht="14.25">
      <c r="A116" s="192"/>
      <c r="B116" s="120"/>
      <c r="C116" s="192"/>
    </row>
    <row r="117" spans="1:3" ht="14.25">
      <c r="A117" s="192"/>
      <c r="B117" s="120"/>
      <c r="C117" s="192"/>
    </row>
    <row r="118" spans="1:3" ht="14.25">
      <c r="A118" s="192"/>
      <c r="B118" s="120"/>
      <c r="C118" s="192"/>
    </row>
    <row r="119" spans="1:3" ht="14.25">
      <c r="A119" s="192"/>
      <c r="B119" s="120"/>
      <c r="C119" s="192"/>
    </row>
    <row r="120" spans="1:3" ht="14.25">
      <c r="A120" s="192"/>
      <c r="B120" s="120"/>
      <c r="C120" s="192"/>
    </row>
    <row r="121" spans="1:3" ht="14.25">
      <c r="A121" s="192"/>
      <c r="B121" s="120"/>
      <c r="C121" s="192"/>
    </row>
    <row r="122" spans="1:3" ht="14.25">
      <c r="A122" s="192"/>
      <c r="B122" s="120"/>
      <c r="C122" s="192"/>
    </row>
    <row r="123" spans="1:3" ht="14.25">
      <c r="A123" s="192"/>
      <c r="B123" s="120"/>
      <c r="C123" s="192"/>
    </row>
    <row r="124" spans="1:3" ht="14.25">
      <c r="A124" s="192"/>
      <c r="B124" s="120"/>
      <c r="C124" s="192"/>
    </row>
    <row r="125" spans="1:3" ht="14.25">
      <c r="A125" s="192"/>
      <c r="B125" s="120"/>
      <c r="C125" s="192"/>
    </row>
    <row r="126" spans="1:3" ht="14.25">
      <c r="A126" s="192"/>
      <c r="B126" s="120"/>
      <c r="C126" s="192"/>
    </row>
    <row r="127" spans="1:3" ht="14.25">
      <c r="A127" s="192"/>
      <c r="B127" s="120"/>
      <c r="C127" s="192"/>
    </row>
    <row r="128" spans="1:3" ht="14.25">
      <c r="A128" s="192"/>
      <c r="B128" s="120"/>
      <c r="C128" s="192"/>
    </row>
    <row r="129" spans="1:3" ht="14.25">
      <c r="A129" s="192"/>
      <c r="B129" s="120"/>
      <c r="C129" s="192"/>
    </row>
    <row r="130" spans="1:3" ht="14.25">
      <c r="A130" s="192"/>
      <c r="B130" s="120"/>
      <c r="C130" s="192"/>
    </row>
    <row r="131" spans="1:3" ht="14.25">
      <c r="A131" s="192"/>
      <c r="B131" s="120"/>
      <c r="C131" s="192"/>
    </row>
    <row r="132" spans="1:3" ht="14.25">
      <c r="A132" s="192"/>
      <c r="B132" s="120"/>
      <c r="C132" s="192"/>
    </row>
    <row r="133" spans="1:3" ht="14.25">
      <c r="A133" s="192"/>
      <c r="B133" s="120"/>
      <c r="C133" s="192"/>
    </row>
    <row r="134" spans="1:3" ht="14.25">
      <c r="A134" s="192"/>
      <c r="B134" s="120"/>
      <c r="C134" s="192"/>
    </row>
    <row r="135" ht="14.25">
      <c r="A135" s="192"/>
    </row>
  </sheetData>
  <sheetProtection/>
  <mergeCells count="1">
    <mergeCell ref="A1:C1"/>
  </mergeCells>
  <printOptions/>
  <pageMargins left="0.9599999999999999" right="0.75" top="0.72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7">
      <selection activeCell="C44" sqref="C44"/>
    </sheetView>
  </sheetViews>
  <sheetFormatPr defaultColWidth="8.00390625" defaultRowHeight="14.25"/>
  <cols>
    <col min="1" max="1" width="33.875" style="50" customWidth="1"/>
    <col min="2" max="4" width="13.125" style="50" customWidth="1"/>
    <col min="5" max="5" width="10.50390625" style="50" customWidth="1"/>
    <col min="6" max="16384" width="8.00390625" style="50" customWidth="1"/>
  </cols>
  <sheetData>
    <row r="1" spans="1:4" ht="20.25" customHeight="1">
      <c r="A1" s="26" t="s">
        <v>162</v>
      </c>
      <c r="B1" s="26"/>
      <c r="C1" s="49"/>
      <c r="D1" s="49"/>
    </row>
    <row r="2" spans="1:4" ht="20.25" customHeight="1">
      <c r="A2" s="75"/>
      <c r="B2" s="169" t="s">
        <v>40</v>
      </c>
      <c r="C2" s="8" t="s">
        <v>41</v>
      </c>
      <c r="D2" s="9" t="s">
        <v>42</v>
      </c>
    </row>
    <row r="3" spans="1:3" ht="20.25" customHeight="1">
      <c r="A3" s="90" t="s">
        <v>163</v>
      </c>
      <c r="B3" s="170" t="s">
        <v>164</v>
      </c>
      <c r="C3" s="87"/>
    </row>
    <row r="4" spans="1:4" ht="20.25" customHeight="1">
      <c r="A4" s="171" t="s">
        <v>165</v>
      </c>
      <c r="B4" s="170" t="s">
        <v>164</v>
      </c>
      <c r="C4" s="87"/>
      <c r="D4" s="69">
        <v>60.5</v>
      </c>
    </row>
    <row r="5" spans="1:7" ht="20.25" customHeight="1">
      <c r="A5" s="171" t="s">
        <v>166</v>
      </c>
      <c r="B5" s="170" t="s">
        <v>164</v>
      </c>
      <c r="C5" s="87"/>
      <c r="D5" s="69">
        <v>28.6</v>
      </c>
      <c r="G5" s="55"/>
    </row>
    <row r="6" spans="1:7" ht="20.25" customHeight="1">
      <c r="A6" s="132" t="s">
        <v>167</v>
      </c>
      <c r="B6" s="170" t="s">
        <v>164</v>
      </c>
      <c r="C6" s="87"/>
      <c r="D6" s="69">
        <v>28.6</v>
      </c>
      <c r="G6" s="55"/>
    </row>
    <row r="7" spans="1:7" ht="20.25" customHeight="1">
      <c r="A7" s="171" t="s">
        <v>168</v>
      </c>
      <c r="B7" s="170" t="s">
        <v>164</v>
      </c>
      <c r="C7" s="172"/>
      <c r="D7" s="84">
        <v>-0.8</v>
      </c>
      <c r="G7" s="55"/>
    </row>
    <row r="8" spans="1:4" ht="20.25" customHeight="1">
      <c r="A8" s="90" t="s">
        <v>169</v>
      </c>
      <c r="B8" s="170"/>
      <c r="C8" s="172"/>
      <c r="D8" s="69"/>
    </row>
    <row r="9" spans="1:4" ht="20.25" customHeight="1">
      <c r="A9" s="132" t="s">
        <v>170</v>
      </c>
      <c r="B9" s="170" t="s">
        <v>164</v>
      </c>
      <c r="C9" s="172"/>
      <c r="D9" s="69">
        <v>16.6</v>
      </c>
    </row>
    <row r="10" spans="1:4" ht="20.25" customHeight="1">
      <c r="A10" s="132" t="s">
        <v>171</v>
      </c>
      <c r="B10" s="170" t="s">
        <v>164</v>
      </c>
      <c r="C10" s="172"/>
      <c r="D10" s="69">
        <v>33.9</v>
      </c>
    </row>
    <row r="11" spans="1:4" ht="20.25" customHeight="1">
      <c r="A11" s="132" t="s">
        <v>172</v>
      </c>
      <c r="B11" s="170" t="s">
        <v>164</v>
      </c>
      <c r="C11" s="172"/>
      <c r="D11" s="69">
        <v>22.4</v>
      </c>
    </row>
    <row r="12" spans="1:4" ht="20.25" customHeight="1">
      <c r="A12" s="132" t="s">
        <v>173</v>
      </c>
      <c r="B12" s="170" t="s">
        <v>164</v>
      </c>
      <c r="C12" s="172"/>
      <c r="D12" s="69">
        <v>-17.059327880378838</v>
      </c>
    </row>
    <row r="13" spans="1:4" ht="20.25" customHeight="1">
      <c r="A13" s="90" t="s">
        <v>174</v>
      </c>
      <c r="B13" s="170"/>
      <c r="C13" s="173"/>
      <c r="D13" s="174"/>
    </row>
    <row r="14" spans="1:5" ht="20.25" customHeight="1">
      <c r="A14" s="175" t="s">
        <v>175</v>
      </c>
      <c r="B14" s="170" t="s">
        <v>176</v>
      </c>
      <c r="C14" s="172">
        <v>333</v>
      </c>
      <c r="D14" s="174">
        <v>12.5</v>
      </c>
      <c r="E14" s="176"/>
    </row>
    <row r="15" spans="1:5" ht="20.25" customHeight="1">
      <c r="A15" s="175" t="s">
        <v>177</v>
      </c>
      <c r="B15" s="170" t="s">
        <v>176</v>
      </c>
      <c r="C15" s="172">
        <v>202</v>
      </c>
      <c r="D15" s="174">
        <v>22.4</v>
      </c>
      <c r="E15" s="176"/>
    </row>
    <row r="16" spans="1:5" ht="20.25" customHeight="1">
      <c r="A16" s="175" t="s">
        <v>178</v>
      </c>
      <c r="B16" s="170" t="s">
        <v>176</v>
      </c>
      <c r="C16" s="172">
        <v>141</v>
      </c>
      <c r="D16" s="174">
        <v>39.6</v>
      </c>
      <c r="E16" s="176"/>
    </row>
    <row r="17" spans="1:5" ht="20.25" customHeight="1">
      <c r="A17" s="175" t="s">
        <v>179</v>
      </c>
      <c r="B17" s="170" t="s">
        <v>176</v>
      </c>
      <c r="C17" s="172">
        <v>60</v>
      </c>
      <c r="D17" s="174">
        <v>-6.3</v>
      </c>
      <c r="E17" s="176"/>
    </row>
    <row r="18" spans="1:5" ht="20.25" customHeight="1">
      <c r="A18" s="175" t="s">
        <v>180</v>
      </c>
      <c r="B18" s="170" t="s">
        <v>176</v>
      </c>
      <c r="C18" s="172">
        <v>133</v>
      </c>
      <c r="D18" s="174">
        <v>-11.9</v>
      </c>
      <c r="E18" s="176"/>
    </row>
    <row r="19" spans="1:5" ht="20.25" customHeight="1">
      <c r="A19" s="175" t="s">
        <v>181</v>
      </c>
      <c r="B19" s="170" t="s">
        <v>176</v>
      </c>
      <c r="C19" s="172">
        <v>81</v>
      </c>
      <c r="D19" s="174">
        <v>17.4</v>
      </c>
      <c r="E19" s="176"/>
    </row>
    <row r="20" spans="1:5" ht="20.25" customHeight="1">
      <c r="A20" s="175" t="s">
        <v>182</v>
      </c>
      <c r="B20" s="170" t="s">
        <v>176</v>
      </c>
      <c r="C20" s="172">
        <v>59</v>
      </c>
      <c r="D20" s="174">
        <v>31.1</v>
      </c>
      <c r="E20" s="176"/>
    </row>
    <row r="21" spans="1:5" ht="20.25" customHeight="1">
      <c r="A21" s="175" t="s">
        <v>183</v>
      </c>
      <c r="B21" s="170" t="s">
        <v>176</v>
      </c>
      <c r="C21" s="172">
        <v>21</v>
      </c>
      <c r="D21" s="174">
        <v>-12.5</v>
      </c>
      <c r="E21" s="176"/>
    </row>
    <row r="22" spans="1:5" ht="20.25" customHeight="1">
      <c r="A22" s="175" t="s">
        <v>184</v>
      </c>
      <c r="B22" s="170" t="s">
        <v>164</v>
      </c>
      <c r="C22" s="172"/>
      <c r="D22" s="174">
        <v>1.2</v>
      </c>
      <c r="E22" s="176"/>
    </row>
    <row r="23" spans="1:5" ht="20.25" customHeight="1">
      <c r="A23" s="175" t="s">
        <v>177</v>
      </c>
      <c r="B23" s="170" t="s">
        <v>164</v>
      </c>
      <c r="C23" s="172"/>
      <c r="D23" s="174">
        <v>-1.4</v>
      </c>
      <c r="E23" s="176"/>
    </row>
    <row r="24" spans="1:5" ht="20.25" customHeight="1">
      <c r="A24" s="175" t="s">
        <v>178</v>
      </c>
      <c r="B24" s="170" t="s">
        <v>164</v>
      </c>
      <c r="C24" s="172"/>
      <c r="D24" s="174">
        <v>30.5</v>
      </c>
      <c r="E24" s="176"/>
    </row>
    <row r="25" spans="1:5" ht="20.25" customHeight="1">
      <c r="A25" s="175" t="s">
        <v>179</v>
      </c>
      <c r="B25" s="170" t="s">
        <v>164</v>
      </c>
      <c r="C25" s="172"/>
      <c r="D25" s="174">
        <v>-26.1</v>
      </c>
      <c r="E25" s="176"/>
    </row>
    <row r="26" spans="1:5" ht="20.25" customHeight="1">
      <c r="A26" s="175" t="s">
        <v>180</v>
      </c>
      <c r="B26" s="170" t="s">
        <v>164</v>
      </c>
      <c r="C26" s="172"/>
      <c r="D26" s="174">
        <v>14.3</v>
      </c>
      <c r="E26" s="176"/>
    </row>
    <row r="27" spans="1:5" ht="20.25" customHeight="1">
      <c r="A27" s="175" t="s">
        <v>181</v>
      </c>
      <c r="B27" s="170" t="s">
        <v>164</v>
      </c>
      <c r="C27" s="172"/>
      <c r="D27" s="174">
        <v>14.2</v>
      </c>
      <c r="E27" s="176"/>
    </row>
    <row r="28" spans="1:5" ht="20.25" customHeight="1">
      <c r="A28" s="175" t="s">
        <v>182</v>
      </c>
      <c r="B28" s="170" t="s">
        <v>164</v>
      </c>
      <c r="C28" s="172"/>
      <c r="D28" s="174">
        <v>148.6</v>
      </c>
      <c r="E28" s="176"/>
    </row>
    <row r="29" spans="1:5" ht="20.25" customHeight="1">
      <c r="A29" s="175" t="s">
        <v>183</v>
      </c>
      <c r="B29" s="170" t="s">
        <v>164</v>
      </c>
      <c r="C29" s="172"/>
      <c r="D29" s="174">
        <v>-47.7</v>
      </c>
      <c r="E29" s="176"/>
    </row>
    <row r="30" spans="1:4" ht="20.25" customHeight="1">
      <c r="A30" s="90" t="s">
        <v>185</v>
      </c>
      <c r="B30" s="170"/>
      <c r="C30" s="173"/>
      <c r="D30" s="174"/>
    </row>
    <row r="31" spans="1:4" ht="20.25" customHeight="1">
      <c r="A31" s="132" t="s">
        <v>186</v>
      </c>
      <c r="B31" s="170" t="s">
        <v>187</v>
      </c>
      <c r="C31" s="117">
        <v>1290275</v>
      </c>
      <c r="D31" s="174">
        <v>21.1</v>
      </c>
    </row>
    <row r="32" spans="1:4" ht="20.25" customHeight="1">
      <c r="A32" s="155" t="s">
        <v>188</v>
      </c>
      <c r="B32" s="93" t="s">
        <v>187</v>
      </c>
      <c r="C32" s="112">
        <v>1128070</v>
      </c>
      <c r="D32" s="177">
        <v>14.5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2019-12-23T05:57:22Z</cp:lastPrinted>
  <dcterms:created xsi:type="dcterms:W3CDTF">2008-03-26T07:09:03Z</dcterms:created>
  <dcterms:modified xsi:type="dcterms:W3CDTF">2021-02-05T01:21:17Z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