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406" activeTab="0"/>
  </bookViews>
  <sheets>
    <sheet name="国网浙江德清县供电有限公司一周停电通知" sheetId="1" r:id="rId1"/>
    <sheet name="自动化计划" sheetId="2" r:id="rId2"/>
  </sheets>
  <definedNames>
    <definedName name="_xlnm._FilterDatabase" localSheetId="0" hidden="1">'国网浙江德清县供电有限公司一周停电通知'!$A$3:$IV$25</definedName>
  </definedNames>
  <calcPr fullCalcOnLoad="1"/>
</workbook>
</file>

<file path=xl/sharedStrings.xml><?xml version="1.0" encoding="utf-8"?>
<sst xmlns="http://schemas.openxmlformats.org/spreadsheetml/2006/main" count="274" uniqueCount="141">
  <si>
    <t>国网浙江德清县供电有限公司一周停电通知</t>
  </si>
  <si>
    <t>2021年1月23日～2021年1月29日</t>
  </si>
  <si>
    <t>序号</t>
  </si>
  <si>
    <t>变电所</t>
  </si>
  <si>
    <t>停电设备</t>
  </si>
  <si>
    <t>停役状态</t>
  </si>
  <si>
    <t>工作内容</t>
  </si>
  <si>
    <t>停电范围</t>
  </si>
  <si>
    <t>停电区域(用户信息）</t>
  </si>
  <si>
    <t>停电起始时间</t>
  </si>
  <si>
    <t>停电终止时间</t>
  </si>
  <si>
    <t>检修起始时间</t>
  </si>
  <si>
    <t>检修终止时间</t>
  </si>
  <si>
    <t>计划停电户数</t>
  </si>
  <si>
    <t>停电时户数</t>
  </si>
  <si>
    <t>申请单位</t>
  </si>
  <si>
    <t>施工单位</t>
  </si>
  <si>
    <t>天气影响</t>
  </si>
  <si>
    <t>风险等级</t>
  </si>
  <si>
    <t>到岗到位</t>
  </si>
  <si>
    <t>35kV永安变</t>
  </si>
  <si>
    <t>10kV祥和122线</t>
  </si>
  <si>
    <t>线路检修</t>
  </si>
  <si>
    <t>法院支线开关移位</t>
  </si>
  <si>
    <t>停10kV祥和122线法院支线开关至线路末端</t>
  </si>
  <si>
    <t>浙江省湖州市德清县武康街道祥和小区、德清县人民法院、德清县质量监督局、德清县公路管理局</t>
  </si>
  <si>
    <t>武康供电所</t>
  </si>
  <si>
    <t>欣电王隆</t>
  </si>
  <si>
    <t>半天候</t>
  </si>
  <si>
    <t>二级风险</t>
  </si>
  <si>
    <t>王剑锋</t>
  </si>
  <si>
    <t>220kV英溪变</t>
  </si>
  <si>
    <t>明贺3882线</t>
  </si>
  <si>
    <t>冷备用</t>
  </si>
  <si>
    <t>新增35kV电抗器开关柜并柜</t>
  </si>
  <si>
    <t>明贺3882线变电所至线路末端</t>
  </si>
  <si>
    <t>明贺钢管</t>
  </si>
  <si>
    <t>湖州新仑公司</t>
  </si>
  <si>
    <t>全天候</t>
  </si>
  <si>
    <t>吴凤鸣</t>
  </si>
  <si>
    <r>
      <t>110KV</t>
    </r>
    <r>
      <rPr>
        <sz val="9"/>
        <color indexed="8"/>
        <rFont val="宋体"/>
        <family val="0"/>
      </rPr>
      <t>舞阳变</t>
    </r>
  </si>
  <si>
    <t>10kV群益342线</t>
  </si>
  <si>
    <t>回龙花园4#公变、5#公变恢复正常运行方式</t>
  </si>
  <si>
    <t>回龙花园开关站回龙花园4#公变馈线开关至线路末端</t>
  </si>
  <si>
    <t>浙江省湖州市德清县舞阳街道回龙花园小区</t>
  </si>
  <si>
    <t>欣电智博</t>
  </si>
  <si>
    <t>110KV秋山变</t>
  </si>
  <si>
    <t>10kV南方264线</t>
  </si>
  <si>
    <t>回龙花园开关站回龙花园5#公变馈线开关至线路末端</t>
  </si>
  <si>
    <t>35KV徐家庄变</t>
  </si>
  <si>
    <t>10KV米世630线</t>
  </si>
  <si>
    <t>21年禹越增容布点：10KV米世630线墙门埭配变315KVA增容至400KVA，落地箱调换JP挂箱1台，配变标准化改造，进出线更换。</t>
  </si>
  <si>
    <t>（停墙门埭分线令克至线路末端）</t>
  </si>
  <si>
    <t>浙江省湖州市德清县禹越镇东溪村</t>
  </si>
  <si>
    <t>新市供电所</t>
  </si>
  <si>
    <t>欣电农发</t>
  </si>
  <si>
    <t>杨云飞</t>
  </si>
  <si>
    <t>110KV钟管变</t>
  </si>
  <si>
    <t>10KV曲溪205线</t>
  </si>
  <si>
    <t>21年钟管增容布点：10KV下塘535线帮岸郎配变200KVA增容至400KVA，落地箱调换JP挂箱1台，配变标准化改造，进出线更换。</t>
  </si>
  <si>
    <t>（停帮岸郎支线令克至线路末端）</t>
  </si>
  <si>
    <t>浙江省湖州市德清县钟管镇曲溪村</t>
  </si>
  <si>
    <t>110kV上旺变</t>
  </si>
  <si>
    <t>10kV郭肇819线</t>
  </si>
  <si>
    <t>10kV郭肇819线郭阜联络线41#杆绝缘子更换；弧垂调整</t>
  </si>
  <si>
    <t>停10kV郭肇819线郭阜联络线38#杆新装开关至郭阜联络线44#杆新装开关之间</t>
  </si>
  <si>
    <t>浙江省湖州市德清县阜溪街道郭肇村、中国移动通信集团浙江有限公司德清分公司</t>
  </si>
  <si>
    <t>110kV洛舍变</t>
  </si>
  <si>
    <t>10kV何家坝564线</t>
  </si>
  <si>
    <t>10kV何家坝564线百亩桥支线9#杆，原百亩桥配变200KVA增容400KVA配变1台</t>
  </si>
  <si>
    <t>停百亩桥配变终端跌落式熔断器至线路末端</t>
  </si>
  <si>
    <t>浙江省湖州市德清县乾元镇幸福村</t>
  </si>
  <si>
    <t>乾元供电所</t>
  </si>
  <si>
    <t>张亚</t>
  </si>
  <si>
    <t>110KV干山变</t>
  </si>
  <si>
    <t>10KV下塘535线</t>
  </si>
  <si>
    <t>21年钟管增容布点：10KV下塘535线港南圩配变200KVA增容至400KVA，落地箱调换JP挂箱1台，配变标准化改造，进出线更换。</t>
  </si>
  <si>
    <t>（停港南圩支线令克至线路末端）</t>
  </si>
  <si>
    <t>浙江省湖州市德清县钟管镇下塘村</t>
  </si>
  <si>
    <t>110KV新安变</t>
  </si>
  <si>
    <t>10KV新港713线</t>
  </si>
  <si>
    <t>21年新安增容布点：10KV新港713线金家里配变200KVA增容至400KVA，落地箱调换JP挂箱1台，配变标准化改造，进出线更换。</t>
  </si>
  <si>
    <t>（停金家里支线3#杆令克至线路末端）</t>
  </si>
  <si>
    <t>浙江省湖州市德清县新安镇舍南村</t>
  </si>
  <si>
    <t>110KV武康变</t>
  </si>
  <si>
    <t>10kV民进242线</t>
  </si>
  <si>
    <t>2021年武康增容、布点：武康民进菱山变就地增容，配变160kVA增容至400kVA。配变终端令克支柱式避雷器更换,原低压进线电缆调换为YJV22-0.6/1-4*240铜电缆，原低压出线电缆调换为YJV22-0.6/1-4*150铜电缆2路</t>
  </si>
  <si>
    <t>停民进5#环网单元菱山支线开关至线路末端</t>
  </si>
  <si>
    <t>浙江省湖州市德清县阜溪街道民进村</t>
  </si>
  <si>
    <t xml:space="preserve">2021年武康增容、布点： 1、武康群安小区红旗1#公变增容,配变250kVA增容至400kVA，配变终端令克更换，新装JP柜1台，低压进出线电缆更换。       2、群安小区新华1#公变增容,配变250kVA增容至400kVA，配变终端令克更换，新装JP柜1台  3、群安小区新华2#公变增容,配变250kVA增容至400kVA，配变终端令克更换，新装JP柜1台。
</t>
  </si>
  <si>
    <t>停红旗1#公变终端令克至线路末端；停新华1#公变终端令克至线路末端；停新华2#公变终端令克至线路末端；</t>
  </si>
  <si>
    <t>浙江省湖州市德清县武康街道群安小区</t>
  </si>
  <si>
    <t>110kV德清变</t>
  </si>
  <si>
    <t>10kV西门407线</t>
  </si>
  <si>
    <t>10kV西门407线上八石支线1#杆，原上八石配变200KVA增容400KVA配变1台，更换标准化装置1套，原JP柜、原低压进出线电缆利用。</t>
  </si>
  <si>
    <t>停上八石支线跌落式熔断器至线路末端</t>
  </si>
  <si>
    <t>浙江省湖州市德清县乾元镇城北村</t>
  </si>
  <si>
    <t>35KV苎溪变</t>
  </si>
  <si>
    <t>10KV桥北462线</t>
  </si>
  <si>
    <t>21年新市增容布点：1、10KV桥北46220开关更换。2、10KV桥北462线孟家圩配变200KVA增容至400KVA，原JP挂箱调换，配变标准化改造，进线更换。</t>
  </si>
  <si>
    <t>（停38#杆至后桥67301开关之间）</t>
  </si>
  <si>
    <t>浙江省湖州市德清县新市镇士林村</t>
  </si>
  <si>
    <t>110kV三合变</t>
  </si>
  <si>
    <t>10kV五闸381线</t>
  </si>
  <si>
    <t>下渚湖街道塘泾村陈家琪台区（增容）技改工程：1、10k五闸381线陈家琪支线1#杆，原陈家琪配变160KVA增容400KVA配变1台,原落地箱、原低压进出线电缆利用</t>
  </si>
  <si>
    <t>停陈家琪支线跌落式熔断器至线路末端</t>
  </si>
  <si>
    <t>浙江省湖州市德清县下渚湖街道塘泾村</t>
  </si>
  <si>
    <t>10kV北舍470线</t>
  </si>
  <si>
    <t>发电车倒电源</t>
  </si>
  <si>
    <t>（停朱家墩18#开关至线路末端）</t>
  </si>
  <si>
    <t>1、在10kV北舍470线朱家墩分线14-16#杆改道新放导线2档。2、拆除10kV北舍470线朱家墩分线原14-16#杆间导线两档，拔除电杆一基。</t>
  </si>
  <si>
    <t>（停朱家墩分线开关至18#开关之间）</t>
  </si>
  <si>
    <t>浙江省湖州市德清县新市镇士林村、水产村</t>
  </si>
  <si>
    <t>10kV施宅815线</t>
  </si>
  <si>
    <t>带电剪掉龙山集镇街东配变落火线，带电拔立龙山集镇街东配变副杆原龙山集镇街东配变移个方向，采用标准化装置形式,低压落地柜更换为JP挂箱，原低压出线电缆调换为YJV22-0.6/1-4*150铜电缆1路：在10kV施宅815线91杆边带电新立15米杆一基，新增龙山集镇街东2#公变400KVA配变1台，采用标准化装置形式,新立电杆15米3基、新装JP柜1台，低压进线电缆采用YJV22-0.6/1-4*240铜电缆，出线电缆2路采用YJV22-0.6/1-4×150mm2。工作结束后2台配变带电搭接</t>
  </si>
  <si>
    <t>停龙山集镇街东配变终端令克至线路末端</t>
  </si>
  <si>
    <t>浙江省湖州市德清县阜溪街道龙山村</t>
  </si>
  <si>
    <t>10kV晨星578线</t>
  </si>
  <si>
    <t>1、洛舍砂村石仙田原配变160kVA增容至400kVA。标准化装置标准改造。
原洛舍砂村石仙田低压落地箱改为低压三路挂箱，低压进出线电缆更换。CT表计安装</t>
  </si>
  <si>
    <t>停石仙田支线跌落式熔断器至线路末端</t>
  </si>
  <si>
    <t>浙江省湖州市德清县洛舍镇砂村村</t>
  </si>
  <si>
    <t>10kV泰源129线</t>
  </si>
  <si>
    <t xml:space="preserve">2021年武康增容、布点：余英小区华盛达2#公变给贵和路公变分流负荷,配变630kVA增容至1000kVA。
</t>
  </si>
  <si>
    <t>停余英开关站余英小区华盛达2#公变支线开关至线路末端</t>
  </si>
  <si>
    <t>浙江省湖州市德清县武康街道余英小区</t>
  </si>
  <si>
    <t>35kV庾村变</t>
  </si>
  <si>
    <t>10kV铜官115线</t>
  </si>
  <si>
    <t>拆除10kV铜官115线后东电缆分支箱分出的莫干山生态旅游公司基建变电缆头，莫干山生态旅游公司永久电缆搭接至后东电缆分支箱。</t>
  </si>
  <si>
    <t>停武康五四后东变支线开关至线路末端</t>
  </si>
  <si>
    <t>浙江省湖州市德清县莫干山镇五四村、莫干山生态旅游发展有限公司</t>
  </si>
  <si>
    <t>国网浙江德清县供电公司一周自动化改造计划</t>
  </si>
  <si>
    <t>工程名称</t>
  </si>
  <si>
    <t>配网自动化改造工程</t>
  </si>
  <si>
    <t>云岫2#环网单元云岫33647开关、云岫33648开关加装CT及三遥传动试验</t>
  </si>
  <si>
    <t>云岫1#环网单元云岫33646开关-芯片大楼开关站云岫33656开关</t>
  </si>
  <si>
    <t>武康运检班</t>
  </si>
  <si>
    <t>湖州强力</t>
  </si>
  <si>
    <t>国遥开关站云岫33691开关加装CT及三遥传动试验</t>
  </si>
  <si>
    <t>国遥开关站云岫33691开关-臻善地块开关站云岫33682开关</t>
  </si>
  <si>
    <t>国遥开关站宋村26192开关加装CT及三遥传动试验</t>
  </si>
  <si>
    <t>国遥开关站宋村26192开关-臻善地块开关站宋村26184开关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</si>
</sst>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4"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4"/>
      <name val="宋体"/>
      <family val="0"/>
    </font>
    <font>
      <sz val="10"/>
      <color indexed="8"/>
      <name val="宋体"/>
      <family val="0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24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0" fillId="0" borderId="0">
      <alignment/>
      <protection/>
    </xf>
    <xf numFmtId="0" fontId="32" fillId="2" borderId="1" applyNumberFormat="0" applyAlignment="0" applyProtection="0"/>
    <xf numFmtId="0" fontId="0" fillId="0" borderId="0">
      <alignment/>
      <protection/>
    </xf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0" fillId="0" borderId="0">
      <alignment vertical="center"/>
      <protection/>
    </xf>
    <xf numFmtId="0" fontId="44" fillId="11" borderId="5" applyNumberFormat="0" applyAlignment="0" applyProtection="0"/>
    <xf numFmtId="0" fontId="0" fillId="0" borderId="0">
      <alignment vertical="center"/>
      <protection/>
    </xf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0" borderId="0">
      <alignment vertical="center"/>
      <protection/>
    </xf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0" borderId="0">
      <alignment vertical="center"/>
      <protection/>
    </xf>
    <xf numFmtId="0" fontId="33" fillId="17" borderId="0" applyNumberFormat="0" applyBorder="0" applyAlignment="0" applyProtection="0"/>
    <xf numFmtId="0" fontId="35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0" applyNumberFormat="0" applyBorder="0" applyAlignment="0" applyProtection="0"/>
    <xf numFmtId="0" fontId="33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3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3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33" fillId="0" borderId="0">
      <alignment/>
      <protection/>
    </xf>
    <xf numFmtId="0" fontId="24" fillId="0" borderId="0" applyNumberFormat="0" applyFont="0" applyFill="0" applyBorder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15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22" fontId="3" fillId="33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9" xfId="32" applyNumberFormat="1" applyFont="1" applyFill="1" applyBorder="1" applyAlignment="1">
      <alignment horizontal="center" vertical="center" wrapText="1"/>
    </xf>
    <xf numFmtId="31" fontId="52" fillId="0" borderId="9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22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33" borderId="9" xfId="0" applyNumberFormat="1" applyFont="1" applyFill="1" applyBorder="1" applyAlignment="1" applyProtection="1">
      <alignment horizontal="center" vertical="center" wrapText="1"/>
      <protection/>
    </xf>
    <xf numFmtId="22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51" fillId="0" borderId="13" xfId="0" applyNumberFormat="1" applyFont="1" applyFill="1" applyBorder="1" applyAlignment="1">
      <alignment horizontal="center" vertical="center" wrapText="1"/>
    </xf>
  </cellXfs>
  <cellStyles count="234">
    <cellStyle name="Normal" xfId="0"/>
    <cellStyle name="Currency [0]" xfId="15"/>
    <cellStyle name="Currency" xfId="16"/>
    <cellStyle name="常规 2 2 4" xfId="17"/>
    <cellStyle name="输入" xfId="18"/>
    <cellStyle name="常规 7 5 2 2" xfId="19"/>
    <cellStyle name="20% - 强调文字颜色 3" xfId="20"/>
    <cellStyle name="常规 5 2 2 2 3 2" xfId="21"/>
    <cellStyle name="常规 6 8 2" xfId="22"/>
    <cellStyle name="常规 11 2 2 2 2 2" xfId="23"/>
    <cellStyle name="常规 11 2 2" xfId="24"/>
    <cellStyle name="Comma [0]" xfId="25"/>
    <cellStyle name="Comma" xfId="26"/>
    <cellStyle name="常规 7 3" xfId="27"/>
    <cellStyle name="40% - 强调文字颜色 3" xfId="28"/>
    <cellStyle name="差" xfId="29"/>
    <cellStyle name="60% - 强调文字颜色 3" xfId="30"/>
    <cellStyle name="Hyperlink" xfId="31"/>
    <cellStyle name="Percent" xfId="32"/>
    <cellStyle name="Followed Hyperlink" xfId="33"/>
    <cellStyle name="注释" xfId="34"/>
    <cellStyle name="常规 6" xfId="35"/>
    <cellStyle name="常规 5 3 2 4" xfId="36"/>
    <cellStyle name="标题 4" xfId="37"/>
    <cellStyle name="常规 5 2 4" xfId="38"/>
    <cellStyle name="60% - 强调文字颜色 2" xfId="39"/>
    <cellStyle name="常规 12 2 2" xfId="40"/>
    <cellStyle name="警告文本" xfId="41"/>
    <cellStyle name="标题" xfId="42"/>
    <cellStyle name="常规 5 3 2 3 2" xfId="43"/>
    <cellStyle name="常规 5 2" xfId="44"/>
    <cellStyle name="_ET_STYLE_NoName_00_" xfId="45"/>
    <cellStyle name="常规 11 2 2 3 2" xfId="46"/>
    <cellStyle name="解释性文本" xfId="47"/>
    <cellStyle name="标题 1" xfId="48"/>
    <cellStyle name="标题 2" xfId="49"/>
    <cellStyle name="常规 5 2 2" xfId="50"/>
    <cellStyle name="60% - 强调文字颜色 1" xfId="51"/>
    <cellStyle name="常规 5 2 3" xfId="52"/>
    <cellStyle name="标题 3" xfId="53"/>
    <cellStyle name="60% - 强调文字颜色 4" xfId="54"/>
    <cellStyle name="常规 90" xfId="55"/>
    <cellStyle name="输出" xfId="56"/>
    <cellStyle name="常规 8 3_一周检修工作计划" xfId="57"/>
    <cellStyle name="计算" xfId="58"/>
    <cellStyle name="检查单元格" xfId="59"/>
    <cellStyle name="常规 8 3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60% - 强调文字颜色 6" xfId="83"/>
    <cellStyle name="常规 11 2 2 2" xfId="84"/>
    <cellStyle name="常规 11 2 2 3" xfId="85"/>
    <cellStyle name="常规 11 2 2 2 2" xfId="86"/>
    <cellStyle name="常规 6 8" xfId="87"/>
    <cellStyle name="常规 10" xfId="88"/>
    <cellStyle name="常规 11 2 2 2 3" xfId="89"/>
    <cellStyle name="常规 10 2" xfId="90"/>
    <cellStyle name=" 1" xfId="91"/>
    <cellStyle name="常规 3 2 2 2 2 2" xfId="92"/>
    <cellStyle name="差_一周检修工作计划" xfId="93"/>
    <cellStyle name="常规 5 2 2 2" xfId="94"/>
    <cellStyle name="常规 96" xfId="95"/>
    <cellStyle name="常规 11" xfId="96"/>
    <cellStyle name="常规 11 2" xfId="97"/>
    <cellStyle name="常规 11 2 2 2 2 2 2" xfId="98"/>
    <cellStyle name="常规 6 8 2 2" xfId="99"/>
    <cellStyle name="常规 11 2 2 2 2 3" xfId="100"/>
    <cellStyle name="常规 6 8 3" xfId="101"/>
    <cellStyle name="常规 11 2 2 3 3" xfId="102"/>
    <cellStyle name="常规 11 2 2 4" xfId="103"/>
    <cellStyle name="常规 11 2 2 5" xfId="104"/>
    <cellStyle name="常规 11 2 3" xfId="105"/>
    <cellStyle name="常规 11 2 3 2" xfId="106"/>
    <cellStyle name="常规 11 2 4" xfId="107"/>
    <cellStyle name="常规 11 3" xfId="108"/>
    <cellStyle name="常规 11 3 2" xfId="109"/>
    <cellStyle name="常规 11 4" xfId="110"/>
    <cellStyle name="常规 11 4 2" xfId="111"/>
    <cellStyle name="常规 11 5" xfId="112"/>
    <cellStyle name="常规 11 6" xfId="113"/>
    <cellStyle name="常规 12" xfId="114"/>
    <cellStyle name="常规 12 2" xfId="115"/>
    <cellStyle name="常规 12 3" xfId="116"/>
    <cellStyle name="常规 13" xfId="117"/>
    <cellStyle name="常规 14" xfId="118"/>
    <cellStyle name="常规 15" xfId="119"/>
    <cellStyle name="常规 20" xfId="120"/>
    <cellStyle name="常规 16" xfId="121"/>
    <cellStyle name="常规 21" xfId="122"/>
    <cellStyle name="常规 17" xfId="123"/>
    <cellStyle name="常规 22" xfId="124"/>
    <cellStyle name="常规 6 4 2" xfId="125"/>
    <cellStyle name="常规 18" xfId="126"/>
    <cellStyle name="常规 6 4 3" xfId="127"/>
    <cellStyle name="常规 19" xfId="128"/>
    <cellStyle name="常规 24" xfId="129"/>
    <cellStyle name="常规 6 4 4" xfId="130"/>
    <cellStyle name="常规 2" xfId="131"/>
    <cellStyle name="常规 2 10" xfId="132"/>
    <cellStyle name="常规 2 2" xfId="133"/>
    <cellStyle name="常规 2 2 2" xfId="134"/>
    <cellStyle name="常规 42" xfId="135"/>
    <cellStyle name="常规 2 2 2 2" xfId="136"/>
    <cellStyle name="常规 2 2 3" xfId="137"/>
    <cellStyle name="常规 2 2 3 2" xfId="138"/>
    <cellStyle name="常规 2 2_一周检修工作计划" xfId="139"/>
    <cellStyle name="常规 2 3" xfId="140"/>
    <cellStyle name="常规 2 4" xfId="141"/>
    <cellStyle name="常规 3" xfId="142"/>
    <cellStyle name="常规 3 10" xfId="143"/>
    <cellStyle name="常规 3 2" xfId="144"/>
    <cellStyle name="常规 3 2 2" xfId="145"/>
    <cellStyle name="常规 3 2 2 2" xfId="146"/>
    <cellStyle name="常规 3 2 2 2 2" xfId="147"/>
    <cellStyle name="常规 3 2 2 2 2 2 2" xfId="148"/>
    <cellStyle name="常规 3 2 2 2 2 2 3" xfId="149"/>
    <cellStyle name="常规 3 2 2 2 2 3" xfId="150"/>
    <cellStyle name="常规 3 2 2 2 2 4" xfId="151"/>
    <cellStyle name="常规 3 2 2 2 3" xfId="152"/>
    <cellStyle name="常规 3 2 2 3" xfId="153"/>
    <cellStyle name="常规 5 2 7 2 2" xfId="154"/>
    <cellStyle name="常规 6 4 2 6" xfId="155"/>
    <cellStyle name="常规 3 2 2 3 2" xfId="156"/>
    <cellStyle name="常规 3 2 2 4" xfId="157"/>
    <cellStyle name="常规 70" xfId="158"/>
    <cellStyle name="常规 3 2 2 4 2" xfId="159"/>
    <cellStyle name="常规 3 2 2 5" xfId="160"/>
    <cellStyle name="常规 3 2 3" xfId="161"/>
    <cellStyle name="常规 3 2 3 2" xfId="162"/>
    <cellStyle name="常规 3 2 4" xfId="163"/>
    <cellStyle name="常规 3 2 4 2" xfId="164"/>
    <cellStyle name="常规 3 2 5" xfId="165"/>
    <cellStyle name="常规 3 3" xfId="166"/>
    <cellStyle name="常规 3 5" xfId="167"/>
    <cellStyle name="常规 3 5 2" xfId="168"/>
    <cellStyle name="常规 3 5 2 2" xfId="169"/>
    <cellStyle name="常规 3 5 3" xfId="170"/>
    <cellStyle name="常规 3 6" xfId="171"/>
    <cellStyle name="常规 3 6 2" xfId="172"/>
    <cellStyle name="常规 3 9" xfId="173"/>
    <cellStyle name="常规 4" xfId="174"/>
    <cellStyle name="常规 5 3 2 2" xfId="175"/>
    <cellStyle name="常规 4 2" xfId="176"/>
    <cellStyle name="常规 5 3 2 2 2" xfId="177"/>
    <cellStyle name="常规 46" xfId="178"/>
    <cellStyle name="常规 5" xfId="179"/>
    <cellStyle name="常规 5 3 2 3" xfId="180"/>
    <cellStyle name="常规 5 2 2 2 2" xfId="181"/>
    <cellStyle name="常规 5 2 2 2 3" xfId="182"/>
    <cellStyle name="常规 5 2 2 3" xfId="183"/>
    <cellStyle name="常规 5 2 3 2" xfId="184"/>
    <cellStyle name="常规 7 2 3" xfId="185"/>
    <cellStyle name="常规 5 2 3 2 2" xfId="186"/>
    <cellStyle name="常规 7 2 3 2" xfId="187"/>
    <cellStyle name="常规 5 2 3 3" xfId="188"/>
    <cellStyle name="常规 7 2 4" xfId="189"/>
    <cellStyle name="常规 5 2 3 3 2" xfId="190"/>
    <cellStyle name="常规 7 2 4 2" xfId="191"/>
    <cellStyle name="样式 1" xfId="192"/>
    <cellStyle name="常规 5 2 3 4" xfId="193"/>
    <cellStyle name="常规 7 2 5" xfId="194"/>
    <cellStyle name="常规 5 2 7" xfId="195"/>
    <cellStyle name="常规 5 2 7 2" xfId="196"/>
    <cellStyle name="常规 5 2 7 3" xfId="197"/>
    <cellStyle name="常规 5 3" xfId="198"/>
    <cellStyle name="常规 5 3 2" xfId="199"/>
    <cellStyle name="常规 5 3 2 4 2" xfId="200"/>
    <cellStyle name="常规 6 2" xfId="201"/>
    <cellStyle name="常规 5 3 2 5" xfId="202"/>
    <cellStyle name="常规 7" xfId="203"/>
    <cellStyle name="常规 5 3 3" xfId="204"/>
    <cellStyle name="常规 5 3 3 2" xfId="205"/>
    <cellStyle name="常规 5 3 3 2 2" xfId="206"/>
    <cellStyle name="常规 5 3 3 3" xfId="207"/>
    <cellStyle name="常规 5 3 3 3 2" xfId="208"/>
    <cellStyle name="常规 5 3 3 4" xfId="209"/>
    <cellStyle name="常规 5 3 4" xfId="210"/>
    <cellStyle name="常规 5 4" xfId="211"/>
    <cellStyle name="常规 50" xfId="212"/>
    <cellStyle name="常规 52" xfId="213"/>
    <cellStyle name="常规 56" xfId="214"/>
    <cellStyle name="常规 6 4 2 3" xfId="215"/>
    <cellStyle name="常规 57" xfId="216"/>
    <cellStyle name="常规 6 4 2 4" xfId="217"/>
    <cellStyle name="常规 6 4" xfId="218"/>
    <cellStyle name="常规 6 4 2 2" xfId="219"/>
    <cellStyle name="常规 6 4 2 2 2" xfId="220"/>
    <cellStyle name="常规 6 4 2 2 3" xfId="221"/>
    <cellStyle name="常规 6 4 3 2" xfId="222"/>
    <cellStyle name="常规 6 4 3 2 2" xfId="223"/>
    <cellStyle name="常规 6 4 3 3" xfId="224"/>
    <cellStyle name="常规 6 4 4 2" xfId="225"/>
    <cellStyle name="常规 6 4 5" xfId="226"/>
    <cellStyle name="常规 7 2" xfId="227"/>
    <cellStyle name="常规 7 2 2" xfId="228"/>
    <cellStyle name="常规 7 2 2 2" xfId="229"/>
    <cellStyle name="常规 7 5" xfId="230"/>
    <cellStyle name="常规 7 5 2" xfId="231"/>
    <cellStyle name="常规 7 5 3" xfId="232"/>
    <cellStyle name="常规 7 5 3 2" xfId="233"/>
    <cellStyle name="常规 7 5 4" xfId="234"/>
    <cellStyle name="常规 8" xfId="235"/>
    <cellStyle name="常规 8 3 2" xfId="236"/>
    <cellStyle name="常规 8 3 2 2" xfId="237"/>
    <cellStyle name="常规 8 3 3" xfId="238"/>
    <cellStyle name="常规 8 3 3 2" xfId="239"/>
    <cellStyle name="常规 8 3 4" xfId="240"/>
    <cellStyle name="常规 9" xfId="241"/>
    <cellStyle name="常规 9 2" xfId="242"/>
    <cellStyle name="常规 91" xfId="243"/>
    <cellStyle name="常规 92" xfId="244"/>
    <cellStyle name="常规 93" xfId="245"/>
    <cellStyle name="常规 94" xfId="246"/>
    <cellStyle name="好_一周检修工作计划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SheetLayoutView="100" workbookViewId="0" topLeftCell="A1">
      <pane xSplit="3" ySplit="3" topLeftCell="D4" activePane="bottomRight" state="frozen"/>
      <selection pane="bottomRight" activeCell="A1" sqref="A1:R1"/>
    </sheetView>
  </sheetViews>
  <sheetFormatPr defaultColWidth="0" defaultRowHeight="0" customHeight="1" zeroHeight="1"/>
  <cols>
    <col min="1" max="1" width="3.50390625" style="12" customWidth="1"/>
    <col min="2" max="2" width="6.25390625" style="12" customWidth="1"/>
    <col min="3" max="3" width="12.50390625" style="12" customWidth="1"/>
    <col min="4" max="4" width="10.125" style="12" customWidth="1"/>
    <col min="5" max="5" width="35.875" style="12" customWidth="1"/>
    <col min="6" max="6" width="19.375" style="12" customWidth="1"/>
    <col min="7" max="7" width="15.00390625" style="12" customWidth="1"/>
    <col min="8" max="8" width="14.75390625" style="12" customWidth="1"/>
    <col min="9" max="9" width="14.25390625" style="12" customWidth="1"/>
    <col min="10" max="10" width="14.75390625" style="12" customWidth="1"/>
    <col min="11" max="11" width="14.25390625" style="12" customWidth="1"/>
    <col min="12" max="12" width="7.125" style="12" customWidth="1"/>
    <col min="13" max="13" width="7.25390625" style="13" customWidth="1"/>
    <col min="14" max="14" width="11.125" style="12" customWidth="1"/>
    <col min="15" max="18" width="9.00390625" style="12" customWidth="1"/>
    <col min="19" max="19" width="15.625" style="14" customWidth="1"/>
    <col min="20" max="255" width="15.625" style="12" hidden="1" customWidth="1"/>
    <col min="256" max="256" width="0" style="12" hidden="1" customWidth="1"/>
  </cols>
  <sheetData>
    <row r="1" spans="1:18" ht="34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34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9" s="11" customFormat="1" ht="36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28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4"/>
    </row>
    <row r="4" spans="1:19" s="11" customFormat="1" ht="34.5" customHeight="1">
      <c r="A4" s="12">
        <v>1</v>
      </c>
      <c r="B4" s="6" t="s">
        <v>20</v>
      </c>
      <c r="C4" s="18" t="s">
        <v>21</v>
      </c>
      <c r="D4" s="6" t="s">
        <v>22</v>
      </c>
      <c r="E4" s="18" t="s">
        <v>23</v>
      </c>
      <c r="F4" s="18" t="s">
        <v>24</v>
      </c>
      <c r="G4" s="18" t="s">
        <v>25</v>
      </c>
      <c r="H4" s="19">
        <v>44219.53472222222</v>
      </c>
      <c r="I4" s="19">
        <v>44219.631944444445</v>
      </c>
      <c r="J4" s="19">
        <v>44219.541666666664</v>
      </c>
      <c r="K4" s="19">
        <v>44219.625</v>
      </c>
      <c r="L4" s="18">
        <v>7</v>
      </c>
      <c r="M4" s="29">
        <f>(I4-H4)*L4*24</f>
        <v>16.333333334012423</v>
      </c>
      <c r="N4" s="6" t="s">
        <v>26</v>
      </c>
      <c r="O4" s="6" t="s">
        <v>27</v>
      </c>
      <c r="P4" s="6" t="s">
        <v>28</v>
      </c>
      <c r="Q4" s="6" t="s">
        <v>29</v>
      </c>
      <c r="R4" s="6" t="s">
        <v>30</v>
      </c>
      <c r="S4" s="14"/>
    </row>
    <row r="5" spans="1:19" s="11" customFormat="1" ht="34.5" customHeight="1">
      <c r="A5" s="12">
        <v>2</v>
      </c>
      <c r="B5" s="20" t="s">
        <v>31</v>
      </c>
      <c r="C5" s="20" t="s">
        <v>32</v>
      </c>
      <c r="D5" s="20" t="s">
        <v>33</v>
      </c>
      <c r="E5" s="20" t="s">
        <v>34</v>
      </c>
      <c r="F5" s="20" t="s">
        <v>35</v>
      </c>
      <c r="G5" s="20" t="s">
        <v>36</v>
      </c>
      <c r="H5" s="19">
        <v>44221.3125</v>
      </c>
      <c r="I5" s="19">
        <v>44221.791666666664</v>
      </c>
      <c r="J5" s="19">
        <v>44221.395833333336</v>
      </c>
      <c r="K5" s="19">
        <v>44221.708333333336</v>
      </c>
      <c r="L5" s="20">
        <v>1</v>
      </c>
      <c r="M5" s="29">
        <f aca="true" t="shared" si="0" ref="M5:M24">(I5-H5)*L5*24</f>
        <v>11.499999999941792</v>
      </c>
      <c r="N5" s="20" t="s">
        <v>37</v>
      </c>
      <c r="O5" s="20" t="s">
        <v>37</v>
      </c>
      <c r="P5" s="20" t="s">
        <v>38</v>
      </c>
      <c r="Q5" s="20" t="s">
        <v>29</v>
      </c>
      <c r="R5" s="20" t="s">
        <v>39</v>
      </c>
      <c r="S5" s="14"/>
    </row>
    <row r="6" spans="1:19" s="11" customFormat="1" ht="34.5" customHeight="1">
      <c r="A6" s="12">
        <v>3</v>
      </c>
      <c r="B6" s="21" t="s">
        <v>40</v>
      </c>
      <c r="C6" s="18" t="s">
        <v>41</v>
      </c>
      <c r="D6" s="6" t="s">
        <v>22</v>
      </c>
      <c r="E6" s="18" t="s">
        <v>42</v>
      </c>
      <c r="F6" s="18" t="s">
        <v>43</v>
      </c>
      <c r="G6" s="18" t="s">
        <v>44</v>
      </c>
      <c r="H6" s="19">
        <v>44221.34722222222</v>
      </c>
      <c r="I6" s="19">
        <v>44221.40277777778</v>
      </c>
      <c r="J6" s="19">
        <v>44221.354166666664</v>
      </c>
      <c r="K6" s="19">
        <v>44221.395833333336</v>
      </c>
      <c r="L6" s="6">
        <v>1</v>
      </c>
      <c r="M6" s="29">
        <f t="shared" si="0"/>
        <v>1.3333333334885538</v>
      </c>
      <c r="N6" s="6" t="s">
        <v>26</v>
      </c>
      <c r="O6" s="6" t="s">
        <v>45</v>
      </c>
      <c r="P6" s="6" t="s">
        <v>28</v>
      </c>
      <c r="Q6" s="6" t="s">
        <v>29</v>
      </c>
      <c r="R6" s="6" t="s">
        <v>30</v>
      </c>
      <c r="S6" s="14"/>
    </row>
    <row r="7" spans="1:19" s="11" customFormat="1" ht="34.5" customHeight="1">
      <c r="A7" s="12">
        <v>4</v>
      </c>
      <c r="B7" s="21" t="s">
        <v>46</v>
      </c>
      <c r="C7" s="18" t="s">
        <v>47</v>
      </c>
      <c r="D7" s="6" t="s">
        <v>22</v>
      </c>
      <c r="E7" s="22"/>
      <c r="F7" s="18" t="s">
        <v>48</v>
      </c>
      <c r="G7" s="18" t="s">
        <v>44</v>
      </c>
      <c r="H7" s="19">
        <v>44221.34722222222</v>
      </c>
      <c r="I7" s="19">
        <v>44221.40277777778</v>
      </c>
      <c r="J7" s="19">
        <v>44221.354166666664</v>
      </c>
      <c r="K7" s="19">
        <v>44221.395833333336</v>
      </c>
      <c r="L7" s="6">
        <v>1</v>
      </c>
      <c r="M7" s="29">
        <f t="shared" si="0"/>
        <v>1.3333333334885538</v>
      </c>
      <c r="N7" s="6" t="s">
        <v>26</v>
      </c>
      <c r="O7" s="6" t="s">
        <v>45</v>
      </c>
      <c r="P7" s="6" t="s">
        <v>28</v>
      </c>
      <c r="Q7" s="6" t="s">
        <v>29</v>
      </c>
      <c r="R7" s="6" t="s">
        <v>30</v>
      </c>
      <c r="S7" s="14"/>
    </row>
    <row r="8" spans="1:19" s="11" customFormat="1" ht="34.5" customHeight="1">
      <c r="A8" s="12">
        <v>5</v>
      </c>
      <c r="B8" s="18" t="s">
        <v>49</v>
      </c>
      <c r="C8" s="18" t="s">
        <v>50</v>
      </c>
      <c r="D8" s="18" t="s">
        <v>22</v>
      </c>
      <c r="E8" s="18" t="s">
        <v>51</v>
      </c>
      <c r="F8" s="18" t="s">
        <v>52</v>
      </c>
      <c r="G8" s="5" t="s">
        <v>53</v>
      </c>
      <c r="H8" s="23">
        <v>44221.354166666664</v>
      </c>
      <c r="I8" s="23">
        <v>44221.57638888889</v>
      </c>
      <c r="J8" s="23">
        <v>44221.36111111111</v>
      </c>
      <c r="K8" s="23">
        <v>44221.569444444445</v>
      </c>
      <c r="L8" s="5">
        <v>1</v>
      </c>
      <c r="M8" s="29">
        <f t="shared" si="0"/>
        <v>5.333333333430346</v>
      </c>
      <c r="N8" s="18" t="s">
        <v>54</v>
      </c>
      <c r="O8" s="18" t="s">
        <v>55</v>
      </c>
      <c r="P8" s="18" t="s">
        <v>28</v>
      </c>
      <c r="Q8" s="6" t="s">
        <v>29</v>
      </c>
      <c r="R8" s="6" t="s">
        <v>56</v>
      </c>
      <c r="S8" s="14"/>
    </row>
    <row r="9" spans="1:19" s="11" customFormat="1" ht="34.5" customHeight="1">
      <c r="A9" s="12">
        <v>6</v>
      </c>
      <c r="B9" s="18" t="s">
        <v>57</v>
      </c>
      <c r="C9" s="18" t="s">
        <v>58</v>
      </c>
      <c r="D9" s="18" t="s">
        <v>22</v>
      </c>
      <c r="E9" s="18" t="s">
        <v>59</v>
      </c>
      <c r="F9" s="18" t="s">
        <v>60</v>
      </c>
      <c r="G9" s="5" t="s">
        <v>61</v>
      </c>
      <c r="H9" s="23">
        <v>44221.36111111111</v>
      </c>
      <c r="I9" s="23">
        <v>44221.583333333336</v>
      </c>
      <c r="J9" s="23">
        <v>44221.368055555555</v>
      </c>
      <c r="K9" s="23">
        <v>44221.57638888889</v>
      </c>
      <c r="L9" s="5">
        <v>1</v>
      </c>
      <c r="M9" s="29">
        <f t="shared" si="0"/>
        <v>5.333333333430346</v>
      </c>
      <c r="N9" s="18" t="s">
        <v>54</v>
      </c>
      <c r="O9" s="18" t="s">
        <v>55</v>
      </c>
      <c r="P9" s="18" t="s">
        <v>28</v>
      </c>
      <c r="Q9" s="6" t="s">
        <v>29</v>
      </c>
      <c r="R9" s="6" t="s">
        <v>56</v>
      </c>
      <c r="S9" s="14"/>
    </row>
    <row r="10" spans="1:19" s="11" customFormat="1" ht="34.5" customHeight="1">
      <c r="A10" s="12">
        <v>7</v>
      </c>
      <c r="B10" s="6" t="s">
        <v>62</v>
      </c>
      <c r="C10" s="18" t="s">
        <v>63</v>
      </c>
      <c r="D10" s="6" t="s">
        <v>22</v>
      </c>
      <c r="E10" s="24" t="s">
        <v>64</v>
      </c>
      <c r="F10" s="6" t="s">
        <v>65</v>
      </c>
      <c r="G10" s="24" t="s">
        <v>66</v>
      </c>
      <c r="H10" s="19">
        <v>44222.368055555555</v>
      </c>
      <c r="I10" s="19">
        <v>44222.506944444445</v>
      </c>
      <c r="J10" s="19">
        <v>44222.375</v>
      </c>
      <c r="K10" s="19">
        <v>44222.5</v>
      </c>
      <c r="L10" s="6">
        <v>2</v>
      </c>
      <c r="M10" s="29">
        <f t="shared" si="0"/>
        <v>6.666666666744277</v>
      </c>
      <c r="N10" s="6" t="s">
        <v>26</v>
      </c>
      <c r="O10" s="6" t="s">
        <v>27</v>
      </c>
      <c r="P10" s="6" t="s">
        <v>28</v>
      </c>
      <c r="Q10" s="6" t="s">
        <v>29</v>
      </c>
      <c r="R10" s="6" t="s">
        <v>30</v>
      </c>
      <c r="S10" s="14"/>
    </row>
    <row r="11" spans="1:19" s="11" customFormat="1" ht="34.5" customHeight="1">
      <c r="A11" s="12">
        <v>8</v>
      </c>
      <c r="B11" s="6" t="s">
        <v>67</v>
      </c>
      <c r="C11" s="18" t="s">
        <v>68</v>
      </c>
      <c r="D11" s="6" t="s">
        <v>22</v>
      </c>
      <c r="E11" s="18" t="s">
        <v>69</v>
      </c>
      <c r="F11" s="25" t="s">
        <v>70</v>
      </c>
      <c r="G11" s="6" t="s">
        <v>71</v>
      </c>
      <c r="H11" s="19">
        <v>44222.354166666664</v>
      </c>
      <c r="I11" s="19">
        <v>44222.53472222222</v>
      </c>
      <c r="J11" s="19">
        <v>44222.36111111111</v>
      </c>
      <c r="K11" s="19">
        <v>44222.52777777778</v>
      </c>
      <c r="L11" s="18">
        <v>1</v>
      </c>
      <c r="M11" s="29">
        <f t="shared" si="0"/>
        <v>4.333333333313931</v>
      </c>
      <c r="N11" s="6" t="s">
        <v>72</v>
      </c>
      <c r="O11" s="6" t="s">
        <v>45</v>
      </c>
      <c r="P11" s="6" t="s">
        <v>28</v>
      </c>
      <c r="Q11" s="6" t="s">
        <v>29</v>
      </c>
      <c r="R11" s="6" t="s">
        <v>73</v>
      </c>
      <c r="S11" s="14"/>
    </row>
    <row r="12" spans="1:19" s="11" customFormat="1" ht="34.5" customHeight="1">
      <c r="A12" s="12">
        <v>9</v>
      </c>
      <c r="B12" s="18" t="s">
        <v>74</v>
      </c>
      <c r="C12" s="18" t="s">
        <v>75</v>
      </c>
      <c r="D12" s="18" t="s">
        <v>22</v>
      </c>
      <c r="E12" s="18" t="s">
        <v>76</v>
      </c>
      <c r="F12" s="18" t="s">
        <v>77</v>
      </c>
      <c r="G12" s="5" t="s">
        <v>78</v>
      </c>
      <c r="H12" s="23">
        <v>44222.36111111111</v>
      </c>
      <c r="I12" s="23">
        <v>44222.583333333336</v>
      </c>
      <c r="J12" s="23">
        <v>44222.368055555555</v>
      </c>
      <c r="K12" s="23">
        <v>44222.57638888889</v>
      </c>
      <c r="L12" s="5">
        <v>1</v>
      </c>
      <c r="M12" s="29">
        <f t="shared" si="0"/>
        <v>5.333333333430346</v>
      </c>
      <c r="N12" s="18" t="s">
        <v>54</v>
      </c>
      <c r="O12" s="18" t="s">
        <v>55</v>
      </c>
      <c r="P12" s="18" t="s">
        <v>28</v>
      </c>
      <c r="Q12" s="6" t="s">
        <v>29</v>
      </c>
      <c r="R12" s="6" t="s">
        <v>56</v>
      </c>
      <c r="S12" s="14"/>
    </row>
    <row r="13" spans="1:19" s="11" customFormat="1" ht="34.5" customHeight="1">
      <c r="A13" s="12">
        <v>10</v>
      </c>
      <c r="B13" s="18" t="s">
        <v>79</v>
      </c>
      <c r="C13" s="18" t="s">
        <v>80</v>
      </c>
      <c r="D13" s="18" t="s">
        <v>22</v>
      </c>
      <c r="E13" s="18" t="s">
        <v>81</v>
      </c>
      <c r="F13" s="18" t="s">
        <v>82</v>
      </c>
      <c r="G13" s="5" t="s">
        <v>83</v>
      </c>
      <c r="H13" s="23">
        <v>44222.375</v>
      </c>
      <c r="I13" s="23">
        <v>44222.59722222222</v>
      </c>
      <c r="J13" s="23">
        <v>44222.381944444445</v>
      </c>
      <c r="K13" s="23">
        <v>44222.59027777778</v>
      </c>
      <c r="L13" s="5">
        <v>1</v>
      </c>
      <c r="M13" s="29">
        <f t="shared" si="0"/>
        <v>5.333333333255723</v>
      </c>
      <c r="N13" s="18" t="s">
        <v>54</v>
      </c>
      <c r="O13" s="18" t="s">
        <v>55</v>
      </c>
      <c r="P13" s="18" t="s">
        <v>28</v>
      </c>
      <c r="Q13" s="6" t="s">
        <v>29</v>
      </c>
      <c r="R13" s="6" t="s">
        <v>56</v>
      </c>
      <c r="S13" s="14"/>
    </row>
    <row r="14" spans="1:19" s="11" customFormat="1" ht="34.5" customHeight="1">
      <c r="A14" s="12">
        <v>11</v>
      </c>
      <c r="B14" s="21" t="s">
        <v>84</v>
      </c>
      <c r="C14" s="18" t="s">
        <v>85</v>
      </c>
      <c r="D14" s="6" t="s">
        <v>22</v>
      </c>
      <c r="E14" s="6" t="s">
        <v>86</v>
      </c>
      <c r="F14" s="6" t="s">
        <v>87</v>
      </c>
      <c r="G14" s="6" t="s">
        <v>88</v>
      </c>
      <c r="H14" s="19">
        <v>44223.32638888889</v>
      </c>
      <c r="I14" s="19">
        <v>44223.54861111111</v>
      </c>
      <c r="J14" s="19">
        <v>44223.333333333336</v>
      </c>
      <c r="K14" s="19">
        <v>44223.541666666664</v>
      </c>
      <c r="L14" s="6">
        <v>1</v>
      </c>
      <c r="M14" s="29">
        <f t="shared" si="0"/>
        <v>5.333333333255723</v>
      </c>
      <c r="N14" s="6" t="s">
        <v>26</v>
      </c>
      <c r="O14" s="6" t="s">
        <v>55</v>
      </c>
      <c r="P14" s="6" t="s">
        <v>28</v>
      </c>
      <c r="Q14" s="6" t="s">
        <v>29</v>
      </c>
      <c r="R14" s="6" t="s">
        <v>30</v>
      </c>
      <c r="S14" s="14"/>
    </row>
    <row r="15" spans="1:19" s="11" customFormat="1" ht="34.5" customHeight="1">
      <c r="A15" s="12">
        <v>12</v>
      </c>
      <c r="B15" s="6" t="s">
        <v>20</v>
      </c>
      <c r="C15" s="18" t="s">
        <v>21</v>
      </c>
      <c r="D15" s="6" t="s">
        <v>22</v>
      </c>
      <c r="E15" s="6" t="s">
        <v>89</v>
      </c>
      <c r="F15" s="6" t="s">
        <v>90</v>
      </c>
      <c r="G15" s="6" t="s">
        <v>91</v>
      </c>
      <c r="H15" s="19">
        <v>44223.34722222222</v>
      </c>
      <c r="I15" s="19">
        <v>44223.569444444445</v>
      </c>
      <c r="J15" s="19">
        <v>44223.354166666664</v>
      </c>
      <c r="K15" s="19">
        <v>44223.5625</v>
      </c>
      <c r="L15" s="6">
        <v>3</v>
      </c>
      <c r="M15" s="29">
        <f t="shared" si="0"/>
        <v>16.00000000029104</v>
      </c>
      <c r="N15" s="6" t="s">
        <v>26</v>
      </c>
      <c r="O15" s="6" t="s">
        <v>55</v>
      </c>
      <c r="P15" s="6" t="s">
        <v>28</v>
      </c>
      <c r="Q15" s="6" t="s">
        <v>29</v>
      </c>
      <c r="R15" s="6" t="s">
        <v>30</v>
      </c>
      <c r="S15" s="14"/>
    </row>
    <row r="16" spans="1:19" s="11" customFormat="1" ht="34.5" customHeight="1">
      <c r="A16" s="12">
        <v>13</v>
      </c>
      <c r="B16" s="6" t="s">
        <v>92</v>
      </c>
      <c r="C16" s="18" t="s">
        <v>93</v>
      </c>
      <c r="D16" s="6" t="s">
        <v>22</v>
      </c>
      <c r="E16" s="18" t="s">
        <v>94</v>
      </c>
      <c r="F16" s="18" t="s">
        <v>95</v>
      </c>
      <c r="G16" s="6" t="s">
        <v>96</v>
      </c>
      <c r="H16" s="19">
        <v>44223.354166666664</v>
      </c>
      <c r="I16" s="19">
        <v>44223.53472222222</v>
      </c>
      <c r="J16" s="19">
        <v>44223.36111111111</v>
      </c>
      <c r="K16" s="19">
        <v>44223.52777777778</v>
      </c>
      <c r="L16" s="18">
        <v>1</v>
      </c>
      <c r="M16" s="29">
        <f t="shared" si="0"/>
        <v>4.333333333313931</v>
      </c>
      <c r="N16" s="6" t="s">
        <v>72</v>
      </c>
      <c r="O16" s="6" t="s">
        <v>45</v>
      </c>
      <c r="P16" s="6" t="s">
        <v>28</v>
      </c>
      <c r="Q16" s="6" t="s">
        <v>29</v>
      </c>
      <c r="R16" s="6" t="s">
        <v>73</v>
      </c>
      <c r="S16" s="14"/>
    </row>
    <row r="17" spans="1:19" s="11" customFormat="1" ht="34.5" customHeight="1">
      <c r="A17" s="12">
        <v>14</v>
      </c>
      <c r="B17" s="18" t="s">
        <v>97</v>
      </c>
      <c r="C17" s="18" t="s">
        <v>98</v>
      </c>
      <c r="D17" s="18" t="s">
        <v>22</v>
      </c>
      <c r="E17" s="18" t="s">
        <v>99</v>
      </c>
      <c r="F17" s="18" t="s">
        <v>100</v>
      </c>
      <c r="G17" s="5" t="s">
        <v>101</v>
      </c>
      <c r="H17" s="23">
        <v>44223.40972222222</v>
      </c>
      <c r="I17" s="23">
        <v>44223.59027777778</v>
      </c>
      <c r="J17" s="23">
        <v>44223.416666666664</v>
      </c>
      <c r="K17" s="23">
        <v>44223.583333333336</v>
      </c>
      <c r="L17" s="18">
        <v>5</v>
      </c>
      <c r="M17" s="29">
        <f t="shared" si="0"/>
        <v>21.66666666744277</v>
      </c>
      <c r="N17" s="18" t="s">
        <v>54</v>
      </c>
      <c r="O17" s="18" t="s">
        <v>45</v>
      </c>
      <c r="P17" s="18" t="s">
        <v>28</v>
      </c>
      <c r="Q17" s="6" t="s">
        <v>29</v>
      </c>
      <c r="R17" s="6" t="s">
        <v>56</v>
      </c>
      <c r="S17" s="14"/>
    </row>
    <row r="18" spans="1:19" s="11" customFormat="1" ht="34.5" customHeight="1">
      <c r="A18" s="12">
        <v>15</v>
      </c>
      <c r="B18" s="6" t="s">
        <v>102</v>
      </c>
      <c r="C18" s="18" t="s">
        <v>103</v>
      </c>
      <c r="D18" s="6" t="s">
        <v>22</v>
      </c>
      <c r="E18" s="18" t="s">
        <v>104</v>
      </c>
      <c r="F18" s="18" t="s">
        <v>105</v>
      </c>
      <c r="G18" s="6" t="s">
        <v>106</v>
      </c>
      <c r="H18" s="19">
        <v>44223.36111111111</v>
      </c>
      <c r="I18" s="19">
        <v>44223.541666666664</v>
      </c>
      <c r="J18" s="19">
        <v>44223.368055555555</v>
      </c>
      <c r="K18" s="19">
        <v>44223.53472222222</v>
      </c>
      <c r="L18" s="18">
        <v>1</v>
      </c>
      <c r="M18" s="29">
        <f t="shared" si="0"/>
        <v>4.333333333313931</v>
      </c>
      <c r="N18" s="6" t="s">
        <v>72</v>
      </c>
      <c r="O18" s="6" t="s">
        <v>27</v>
      </c>
      <c r="P18" s="6" t="s">
        <v>28</v>
      </c>
      <c r="Q18" s="6" t="s">
        <v>29</v>
      </c>
      <c r="R18" s="6" t="s">
        <v>73</v>
      </c>
      <c r="S18" s="14"/>
    </row>
    <row r="19" spans="1:19" s="11" customFormat="1" ht="34.5" customHeight="1">
      <c r="A19" s="12">
        <v>16</v>
      </c>
      <c r="B19" s="26" t="s">
        <v>97</v>
      </c>
      <c r="C19" s="26" t="s">
        <v>107</v>
      </c>
      <c r="D19" s="26" t="s">
        <v>22</v>
      </c>
      <c r="E19" s="6" t="s">
        <v>108</v>
      </c>
      <c r="F19" s="18" t="s">
        <v>109</v>
      </c>
      <c r="G19" s="5" t="s">
        <v>101</v>
      </c>
      <c r="H19" s="23">
        <v>44224.32638888889</v>
      </c>
      <c r="I19" s="23">
        <v>44224.36111111111</v>
      </c>
      <c r="J19" s="23">
        <v>44224.333333333336</v>
      </c>
      <c r="K19" s="23">
        <v>44224.354166666664</v>
      </c>
      <c r="L19" s="18">
        <v>7</v>
      </c>
      <c r="M19" s="29">
        <f t="shared" si="0"/>
        <v>5.833333332790062</v>
      </c>
      <c r="N19" s="18" t="s">
        <v>54</v>
      </c>
      <c r="O19" s="18" t="s">
        <v>45</v>
      </c>
      <c r="P19" s="18" t="s">
        <v>28</v>
      </c>
      <c r="Q19" s="6" t="s">
        <v>29</v>
      </c>
      <c r="R19" s="6" t="s">
        <v>56</v>
      </c>
      <c r="S19" s="14"/>
    </row>
    <row r="20" spans="1:19" s="11" customFormat="1" ht="34.5" customHeight="1">
      <c r="A20" s="12">
        <v>17</v>
      </c>
      <c r="B20" s="26" t="s">
        <v>97</v>
      </c>
      <c r="C20" s="26" t="s">
        <v>107</v>
      </c>
      <c r="D20" s="26" t="s">
        <v>22</v>
      </c>
      <c r="E20" s="18" t="s">
        <v>110</v>
      </c>
      <c r="F20" s="18" t="s">
        <v>111</v>
      </c>
      <c r="G20" s="5" t="s">
        <v>112</v>
      </c>
      <c r="H20" s="23">
        <v>44224.34722222222</v>
      </c>
      <c r="I20" s="23">
        <v>44224.48611111111</v>
      </c>
      <c r="J20" s="23">
        <v>44224.354166666664</v>
      </c>
      <c r="K20" s="23">
        <v>44224.479166666664</v>
      </c>
      <c r="L20" s="18">
        <v>6</v>
      </c>
      <c r="M20" s="29">
        <f t="shared" si="0"/>
        <v>20.00000000023283</v>
      </c>
      <c r="N20" s="18" t="s">
        <v>54</v>
      </c>
      <c r="O20" s="18" t="s">
        <v>45</v>
      </c>
      <c r="P20" s="18" t="s">
        <v>28</v>
      </c>
      <c r="Q20" s="6" t="s">
        <v>29</v>
      </c>
      <c r="R20" s="6" t="s">
        <v>56</v>
      </c>
      <c r="S20" s="14"/>
    </row>
    <row r="21" spans="1:19" s="11" customFormat="1" ht="34.5" customHeight="1">
      <c r="A21" s="12">
        <v>18</v>
      </c>
      <c r="B21" s="6" t="s">
        <v>62</v>
      </c>
      <c r="C21" s="18" t="s">
        <v>113</v>
      </c>
      <c r="D21" s="6" t="s">
        <v>22</v>
      </c>
      <c r="E21" s="6" t="s">
        <v>114</v>
      </c>
      <c r="F21" s="18" t="s">
        <v>115</v>
      </c>
      <c r="G21" s="6" t="s">
        <v>116</v>
      </c>
      <c r="H21" s="19">
        <v>44224.40972222222</v>
      </c>
      <c r="I21" s="19">
        <v>44224.631944444445</v>
      </c>
      <c r="J21" s="19">
        <v>44224.416666666664</v>
      </c>
      <c r="K21" s="19">
        <v>44224.625</v>
      </c>
      <c r="L21" s="6">
        <v>1</v>
      </c>
      <c r="M21" s="29">
        <f t="shared" si="0"/>
        <v>5.333333333430346</v>
      </c>
      <c r="N21" s="6" t="s">
        <v>26</v>
      </c>
      <c r="O21" s="6" t="s">
        <v>55</v>
      </c>
      <c r="P21" s="6" t="s">
        <v>28</v>
      </c>
      <c r="Q21" s="6" t="s">
        <v>29</v>
      </c>
      <c r="R21" s="6" t="s">
        <v>30</v>
      </c>
      <c r="S21" s="14"/>
    </row>
    <row r="22" spans="1:19" s="11" customFormat="1" ht="34.5" customHeight="1">
      <c r="A22" s="12">
        <v>19</v>
      </c>
      <c r="B22" s="6" t="s">
        <v>67</v>
      </c>
      <c r="C22" s="18" t="s">
        <v>117</v>
      </c>
      <c r="D22" s="6" t="s">
        <v>22</v>
      </c>
      <c r="E22" s="18" t="s">
        <v>118</v>
      </c>
      <c r="F22" s="18" t="s">
        <v>119</v>
      </c>
      <c r="G22" s="6" t="s">
        <v>120</v>
      </c>
      <c r="H22" s="19">
        <v>44224.354166666664</v>
      </c>
      <c r="I22" s="19">
        <v>44224.53472222222</v>
      </c>
      <c r="J22" s="19">
        <v>44224.36111111111</v>
      </c>
      <c r="K22" s="19">
        <v>44224.52777777778</v>
      </c>
      <c r="L22" s="18">
        <v>2</v>
      </c>
      <c r="M22" s="29">
        <f t="shared" si="0"/>
        <v>8.666666666627862</v>
      </c>
      <c r="N22" s="6" t="s">
        <v>72</v>
      </c>
      <c r="O22" s="6" t="s">
        <v>45</v>
      </c>
      <c r="P22" s="6" t="s">
        <v>28</v>
      </c>
      <c r="Q22" s="6" t="s">
        <v>29</v>
      </c>
      <c r="R22" s="6" t="s">
        <v>73</v>
      </c>
      <c r="S22" s="14"/>
    </row>
    <row r="23" spans="1:19" s="11" customFormat="1" ht="34.5" customHeight="1">
      <c r="A23" s="12">
        <v>20</v>
      </c>
      <c r="B23" s="6" t="s">
        <v>20</v>
      </c>
      <c r="C23" s="18" t="s">
        <v>121</v>
      </c>
      <c r="D23" s="6" t="s">
        <v>22</v>
      </c>
      <c r="E23" s="6" t="s">
        <v>122</v>
      </c>
      <c r="F23" s="6" t="s">
        <v>123</v>
      </c>
      <c r="G23" s="6" t="s">
        <v>124</v>
      </c>
      <c r="H23" s="19">
        <v>44225.34722222222</v>
      </c>
      <c r="I23" s="19">
        <v>44225.569444444445</v>
      </c>
      <c r="J23" s="19">
        <v>44225.354166666664</v>
      </c>
      <c r="K23" s="19">
        <v>44225.5625</v>
      </c>
      <c r="L23" s="6">
        <v>1</v>
      </c>
      <c r="M23" s="29">
        <f t="shared" si="0"/>
        <v>5.333333333430346</v>
      </c>
      <c r="N23" s="6" t="s">
        <v>26</v>
      </c>
      <c r="O23" s="6" t="s">
        <v>55</v>
      </c>
      <c r="P23" s="6" t="s">
        <v>28</v>
      </c>
      <c r="Q23" s="6" t="s">
        <v>29</v>
      </c>
      <c r="R23" s="6" t="s">
        <v>30</v>
      </c>
      <c r="S23" s="14"/>
    </row>
    <row r="24" spans="1:19" s="11" customFormat="1" ht="34.5" customHeight="1">
      <c r="A24" s="12">
        <v>21</v>
      </c>
      <c r="B24" s="6" t="s">
        <v>125</v>
      </c>
      <c r="C24" s="18" t="s">
        <v>126</v>
      </c>
      <c r="D24" s="6" t="s">
        <v>22</v>
      </c>
      <c r="E24" s="6" t="s">
        <v>127</v>
      </c>
      <c r="F24" s="18" t="s">
        <v>128</v>
      </c>
      <c r="G24" s="6" t="s">
        <v>129</v>
      </c>
      <c r="H24" s="19">
        <v>44225.354166666664</v>
      </c>
      <c r="I24" s="19">
        <v>44225.57638888889</v>
      </c>
      <c r="J24" s="19">
        <v>44225.36111111111</v>
      </c>
      <c r="K24" s="19">
        <v>44225.569444444445</v>
      </c>
      <c r="L24" s="6">
        <v>2</v>
      </c>
      <c r="M24" s="29">
        <f t="shared" si="0"/>
        <v>10.666666666860692</v>
      </c>
      <c r="N24" s="6" t="s">
        <v>26</v>
      </c>
      <c r="O24" s="6" t="s">
        <v>27</v>
      </c>
      <c r="P24" s="6" t="s">
        <v>28</v>
      </c>
      <c r="Q24" s="6" t="s">
        <v>29</v>
      </c>
      <c r="R24" s="6" t="s">
        <v>30</v>
      </c>
      <c r="S24" s="14"/>
    </row>
    <row r="25" spans="1:19" s="11" customFormat="1" ht="36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>
        <f>SUM(M4:M24)</f>
        <v>170.33333333552582</v>
      </c>
      <c r="N25" s="14"/>
      <c r="O25" s="14"/>
      <c r="P25" s="14"/>
      <c r="Q25" s="14"/>
      <c r="R25" s="14"/>
      <c r="S25" s="14"/>
    </row>
    <row r="26" spans="1:18" ht="409.5" customHeight="1" hidden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0"/>
      <c r="N26" s="27"/>
      <c r="O26" s="27"/>
      <c r="P26" s="27"/>
      <c r="Q26" s="27"/>
      <c r="R26" s="27"/>
    </row>
    <row r="27" ht="409.5" customHeight="1" hidden="1"/>
    <row r="28" ht="409.5" customHeight="1" hidden="1"/>
    <row r="29" ht="409.5" customHeight="1" hidden="1"/>
    <row r="30" ht="409.5" customHeight="1" hidden="1"/>
    <row r="31" ht="409.5" customHeight="1" hidden="1"/>
    <row r="32" ht="409.5" customHeight="1" hidden="1"/>
    <row r="33" ht="409.5" customHeight="1" hidden="1"/>
    <row r="34" ht="409.5" customHeight="1" hidden="1"/>
    <row r="35" ht="409.5" customHeight="1" hidden="1"/>
    <row r="36" ht="409.5" customHeight="1" hidden="1"/>
    <row r="37" ht="409.5" customHeight="1" hidden="1"/>
    <row r="38" ht="409.5" customHeight="1" hidden="1"/>
    <row r="39" ht="409.5" customHeight="1" hidden="1"/>
    <row r="40" ht="409.5" customHeight="1" hidden="1"/>
    <row r="41" ht="409.5" customHeight="1" hidden="1"/>
    <row r="42" ht="409.5" customHeight="1" hidden="1"/>
    <row r="43" ht="409.5" customHeight="1" hidden="1"/>
    <row r="44" ht="409.5" customHeight="1" hidden="1"/>
    <row r="45" ht="409.5" customHeight="1" hidden="1"/>
    <row r="46" ht="409.5" customHeight="1" hidden="1"/>
    <row r="47" ht="409.5" customHeight="1" hidden="1"/>
    <row r="48" ht="409.5" customHeight="1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409.5" customHeight="1" hidden="1"/>
    <row r="56" ht="409.5" customHeight="1" hidden="1"/>
    <row r="57" ht="409.5" customHeight="1" hidden="1"/>
    <row r="58" ht="409.5" customHeight="1" hidden="1"/>
    <row r="59" ht="409.5" customHeight="1" hidden="1"/>
    <row r="60" ht="409.5" customHeight="1" hidden="1"/>
    <row r="61" ht="409.5" customHeight="1" hidden="1"/>
    <row r="62" ht="409.5" customHeight="1" hidden="1"/>
    <row r="63" ht="409.5" customHeight="1" hidden="1"/>
    <row r="64" ht="409.5" customHeight="1" hidden="1"/>
    <row r="65" ht="409.5" customHeight="1" hidden="1"/>
    <row r="66" ht="409.5" customHeight="1" hidden="1"/>
    <row r="67" ht="409.5" customHeight="1" hidden="1"/>
    <row r="68" ht="409.5" customHeight="1" hidden="1"/>
    <row r="69" ht="409.5" customHeight="1" hidden="1"/>
    <row r="70" ht="409.5" customHeight="1" hidden="1"/>
    <row r="71" ht="409.5" customHeight="1" hidden="1"/>
    <row r="72" ht="409.5" customHeight="1" hidden="1"/>
    <row r="73" ht="409.5" customHeight="1" hidden="1"/>
    <row r="74" ht="409.5" customHeight="1" hidden="1"/>
    <row r="75" ht="409.5" customHeight="1" hidden="1"/>
    <row r="76" ht="409.5" customHeight="1" hidden="1"/>
    <row r="77" ht="409.5" customHeight="1" hidden="1"/>
    <row r="78" ht="409.5" customHeight="1" hidden="1"/>
    <row r="79" ht="409.5" customHeight="1" hidden="1"/>
    <row r="80" ht="409.5" customHeight="1" hidden="1"/>
    <row r="81" ht="409.5" customHeight="1" hidden="1"/>
    <row r="82" ht="409.5" customHeight="1" hidden="1"/>
    <row r="83" ht="409.5" customHeight="1" hidden="1"/>
    <row r="84" ht="409.5" customHeight="1" hidden="1"/>
    <row r="85" ht="409.5" customHeight="1" hidden="1"/>
    <row r="86" ht="409.5" customHeight="1" hidden="1"/>
    <row r="87" ht="409.5" customHeight="1" hidden="1"/>
    <row r="88" ht="409.5" customHeight="1" hidden="1"/>
    <row r="89" ht="409.5" customHeight="1" hidden="1"/>
    <row r="90" ht="409.5" customHeight="1" hidden="1"/>
    <row r="91" ht="409.5" customHeight="1" hidden="1"/>
    <row r="92" ht="409.5" customHeight="1" hidden="1"/>
    <row r="93" ht="409.5" customHeight="1" hidden="1"/>
    <row r="94" ht="409.5" customHeight="1" hidden="1"/>
  </sheetData>
  <sheetProtection/>
  <autoFilter ref="A3:IV25"/>
  <mergeCells count="3">
    <mergeCell ref="A1:R1"/>
    <mergeCell ref="A2:R2"/>
    <mergeCell ref="E6:E7"/>
  </mergeCells>
  <printOptions/>
  <pageMargins left="0.16" right="0.16" top="0" bottom="0" header="0" footer="0"/>
  <pageSetup horizontalDpi="1200" verticalDpi="12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D3" sqref="D3"/>
    </sheetView>
  </sheetViews>
  <sheetFormatPr defaultColWidth="0" defaultRowHeight="14.25" zeroHeight="1"/>
  <cols>
    <col min="1" max="1" width="6.375" style="1" customWidth="1"/>
    <col min="2" max="2" width="15.50390625" style="1" customWidth="1"/>
    <col min="3" max="3" width="22.75390625" style="1" customWidth="1"/>
    <col min="4" max="4" width="24.375" style="1" customWidth="1"/>
    <col min="5" max="5" width="9.00390625" style="1" customWidth="1"/>
    <col min="6" max="6" width="15.875" style="1" customWidth="1"/>
    <col min="7" max="7" width="21.75390625" style="1" customWidth="1"/>
    <col min="8" max="8" width="18.625" style="1" customWidth="1"/>
    <col min="9" max="9" width="18.125" style="1" customWidth="1"/>
    <col min="10" max="10" width="9.00390625" style="1" customWidth="1"/>
    <col min="11" max="16384" width="9.00390625" style="1" hidden="1" customWidth="1"/>
  </cols>
  <sheetData>
    <row r="1" spans="1:9" ht="27.75">
      <c r="A1" s="2" t="s">
        <v>130</v>
      </c>
      <c r="B1" s="2"/>
      <c r="C1" s="2"/>
      <c r="D1" s="2"/>
      <c r="E1" s="2"/>
      <c r="F1" s="2"/>
      <c r="G1" s="2"/>
      <c r="H1" s="2"/>
      <c r="I1" s="2"/>
    </row>
    <row r="2" spans="1:9" ht="36">
      <c r="A2" s="3" t="s">
        <v>2</v>
      </c>
      <c r="B2" s="3" t="s">
        <v>131</v>
      </c>
      <c r="C2" s="3" t="s">
        <v>6</v>
      </c>
      <c r="D2" s="3" t="s">
        <v>7</v>
      </c>
      <c r="E2" s="3" t="s">
        <v>8</v>
      </c>
      <c r="F2" s="3" t="s">
        <v>11</v>
      </c>
      <c r="G2" s="3" t="s">
        <v>12</v>
      </c>
      <c r="H2" s="3" t="s">
        <v>15</v>
      </c>
      <c r="I2" s="3" t="s">
        <v>16</v>
      </c>
    </row>
    <row r="3" spans="1:9" ht="39.75" customHeight="1">
      <c r="A3" s="4">
        <v>1</v>
      </c>
      <c r="B3" s="5" t="s">
        <v>132</v>
      </c>
      <c r="C3" s="6" t="s">
        <v>133</v>
      </c>
      <c r="D3" s="6" t="s">
        <v>134</v>
      </c>
      <c r="E3" s="6"/>
      <c r="F3" s="7">
        <v>43849.375</v>
      </c>
      <c r="G3" s="7">
        <v>43849.708333333336</v>
      </c>
      <c r="H3" s="5" t="s">
        <v>135</v>
      </c>
      <c r="I3" s="5" t="s">
        <v>136</v>
      </c>
    </row>
    <row r="4" spans="1:9" ht="39.75" customHeight="1">
      <c r="A4" s="4">
        <v>2</v>
      </c>
      <c r="B4" s="5" t="s">
        <v>132</v>
      </c>
      <c r="C4" s="6" t="s">
        <v>137</v>
      </c>
      <c r="D4" s="6" t="s">
        <v>138</v>
      </c>
      <c r="E4" s="6"/>
      <c r="F4" s="7">
        <v>43851.375</v>
      </c>
      <c r="G4" s="7">
        <v>43851.5</v>
      </c>
      <c r="H4" s="5" t="s">
        <v>135</v>
      </c>
      <c r="I4" s="5" t="s">
        <v>136</v>
      </c>
    </row>
    <row r="5" spans="1:9" ht="39.75" customHeight="1">
      <c r="A5" s="4">
        <v>3</v>
      </c>
      <c r="B5" s="8"/>
      <c r="C5" s="6" t="s">
        <v>139</v>
      </c>
      <c r="D5" s="6" t="s">
        <v>140</v>
      </c>
      <c r="E5" s="6"/>
      <c r="F5" s="7">
        <v>43851.541666666664</v>
      </c>
      <c r="G5" s="7">
        <v>43851.708333333336</v>
      </c>
      <c r="H5" s="5" t="s">
        <v>135</v>
      </c>
      <c r="I5" s="5" t="s">
        <v>136</v>
      </c>
    </row>
    <row r="6" spans="1:9" ht="14.25">
      <c r="A6" s="9"/>
      <c r="B6" s="9"/>
      <c r="C6" s="9"/>
      <c r="D6" s="9"/>
      <c r="E6" s="9"/>
      <c r="F6" s="9"/>
      <c r="G6" s="9"/>
      <c r="H6" s="9"/>
      <c r="I6" s="9"/>
    </row>
    <row r="7" spans="1:9" ht="14.25" hidden="1">
      <c r="A7" s="10"/>
      <c r="B7" s="9"/>
      <c r="C7" s="9"/>
      <c r="D7" s="9"/>
      <c r="E7" s="9"/>
      <c r="F7" s="9"/>
      <c r="G7" s="9"/>
      <c r="H7" s="9"/>
      <c r="I7" s="9"/>
    </row>
  </sheetData>
  <sheetProtection/>
  <mergeCells count="2">
    <mergeCell ref="A1:I1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袁宵</dc:creator>
  <cp:keywords/>
  <dc:description/>
  <cp:lastModifiedBy>璐璐</cp:lastModifiedBy>
  <cp:lastPrinted>2020-04-29T06:09:21Z</cp:lastPrinted>
  <dcterms:created xsi:type="dcterms:W3CDTF">2009-03-12T02:20:00Z</dcterms:created>
  <dcterms:modified xsi:type="dcterms:W3CDTF">2021-01-18T03:08:37Z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