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全市汇总" sheetId="1" r:id="rId1"/>
  </sheets>
  <definedNames>
    <definedName name="_xlnm._FilterDatabase" localSheetId="0" hidden="1">'全市汇总'!$L$1:$L$7</definedName>
  </definedNames>
  <calcPr fullCalcOnLoad="1"/>
</workbook>
</file>

<file path=xl/sharedStrings.xml><?xml version="1.0" encoding="utf-8"?>
<sst xmlns="http://schemas.openxmlformats.org/spreadsheetml/2006/main" count="26" uniqueCount="26">
  <si>
    <t>序号</t>
  </si>
  <si>
    <t>姓名/名称</t>
  </si>
  <si>
    <t>地址</t>
  </si>
  <si>
    <t>承包土地面积（亩）</t>
  </si>
  <si>
    <t>当季种植面积（亩）</t>
  </si>
  <si>
    <t>农业部门核实种植面积（亩）</t>
  </si>
  <si>
    <t>备注</t>
  </si>
  <si>
    <t>乡镇</t>
  </si>
  <si>
    <t>村</t>
  </si>
  <si>
    <t>湖州管氏农业专业合作社</t>
  </si>
  <si>
    <t>管占良</t>
  </si>
  <si>
    <t>菱湖</t>
  </si>
  <si>
    <t>达民村、思溪村</t>
  </si>
  <si>
    <t>浙江和桥农业发展有限公司</t>
  </si>
  <si>
    <t>佐子根</t>
  </si>
  <si>
    <t>旧馆</t>
  </si>
  <si>
    <t>大洋村、光明村、三桥村</t>
  </si>
  <si>
    <t>合      计</t>
  </si>
  <si>
    <t>编制单位：湖州市储备粮管理有限公司                                                                                                                                                        填报时间：2021年1月05日</t>
  </si>
  <si>
    <t>预计产量（吨）</t>
  </si>
  <si>
    <t>已安排市级订单数量（吨）</t>
  </si>
  <si>
    <t>2020年湖州市本级省级政府订单待分配75吨晚粳谷安排清册</t>
  </si>
  <si>
    <t>本次意向申请数量（吨）</t>
  </si>
  <si>
    <t>已安排省级订单数量（吨）</t>
  </si>
  <si>
    <t>已安排订单合计数量（吨）</t>
  </si>
  <si>
    <t>安排订单数量（吨）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</si>
</sst>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.0_ "/>
    <numFmt numFmtId="179" formatCode="0.0000_);[Red]\(0.0000\)"/>
    <numFmt numFmtId="180" formatCode="0.00000_);[Red]\(0.00000\)"/>
    <numFmt numFmtId="181" formatCode="0.000_);[Red]\(0.000\)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.5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20"/>
      <color indexed="8"/>
      <name val="黑体"/>
      <family val="3"/>
    </font>
    <font>
      <sz val="10.5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.5"/>
      <color theme="1"/>
      <name val="宋体"/>
      <family val="0"/>
    </font>
    <font>
      <sz val="9"/>
      <color theme="1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color theme="1"/>
      <name val="Times New Roman"/>
      <family val="1"/>
    </font>
    <font>
      <sz val="10.5"/>
      <color theme="1"/>
      <name val="宋体"/>
      <family val="0"/>
    </font>
    <font>
      <sz val="20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horizontal="right" vertical="center"/>
    </xf>
    <xf numFmtId="177" fontId="0" fillId="0" borderId="0" xfId="0" applyNumberFormat="1" applyFont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176" fontId="47" fillId="0" borderId="11" xfId="0" applyNumberFormat="1" applyFont="1" applyFill="1" applyBorder="1" applyAlignment="1">
      <alignment horizontal="right" vertical="center"/>
    </xf>
    <xf numFmtId="176" fontId="47" fillId="0" borderId="10" xfId="0" applyNumberFormat="1" applyFont="1" applyFill="1" applyBorder="1" applyAlignment="1">
      <alignment horizontal="right" vertical="center"/>
    </xf>
    <xf numFmtId="177" fontId="0" fillId="0" borderId="0" xfId="0" applyNumberFormat="1" applyAlignment="1">
      <alignment vertical="center"/>
    </xf>
    <xf numFmtId="177" fontId="0" fillId="0" borderId="10" xfId="0" applyNumberFormat="1" applyFon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8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49" fillId="0" borderId="10" xfId="0" applyFont="1" applyBorder="1" applyAlignment="1">
      <alignment horizontal="center" vertical="center"/>
    </xf>
    <xf numFmtId="176" fontId="35" fillId="0" borderId="10" xfId="0" applyNumberFormat="1" applyFont="1" applyBorder="1" applyAlignment="1">
      <alignment horizontal="right" vertical="center"/>
    </xf>
    <xf numFmtId="180" fontId="0" fillId="0" borderId="0" xfId="0" applyNumberFormat="1" applyFont="1" applyAlignment="1">
      <alignment vertical="center"/>
    </xf>
    <xf numFmtId="181" fontId="0" fillId="0" borderId="0" xfId="0" applyNumberFormat="1" applyFont="1" applyAlignment="1">
      <alignment vertical="center"/>
    </xf>
    <xf numFmtId="0" fontId="0" fillId="0" borderId="10" xfId="0" applyFont="1" applyBorder="1" applyAlignment="1">
      <alignment vertical="center"/>
    </xf>
    <xf numFmtId="176" fontId="50" fillId="0" borderId="10" xfId="0" applyNumberFormat="1" applyFont="1" applyBorder="1" applyAlignment="1">
      <alignment horizontal="right" vertical="center" wrapText="1"/>
    </xf>
    <xf numFmtId="177" fontId="45" fillId="0" borderId="11" xfId="0" applyNumberFormat="1" applyFont="1" applyBorder="1" applyAlignment="1">
      <alignment horizontal="center" vertical="center" wrapText="1"/>
    </xf>
    <xf numFmtId="177" fontId="45" fillId="0" borderId="12" xfId="0" applyNumberFormat="1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176" fontId="45" fillId="0" borderId="11" xfId="0" applyNumberFormat="1" applyFont="1" applyBorder="1" applyAlignment="1">
      <alignment horizontal="center" vertical="center" wrapText="1"/>
    </xf>
    <xf numFmtId="176" fontId="45" fillId="0" borderId="12" xfId="0" applyNumberFormat="1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178" fontId="51" fillId="0" borderId="0" xfId="0" applyNumberFormat="1" applyFont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45" fillId="0" borderId="17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PageLayoutView="0" workbookViewId="0" topLeftCell="A1">
      <selection activeCell="J17" sqref="J17"/>
    </sheetView>
  </sheetViews>
  <sheetFormatPr defaultColWidth="9.00390625" defaultRowHeight="15"/>
  <cols>
    <col min="1" max="1" width="5.00390625" style="1" customWidth="1"/>
    <col min="2" max="2" width="30.00390625" style="1" customWidth="1"/>
    <col min="3" max="3" width="10.421875" style="1" customWidth="1"/>
    <col min="4" max="4" width="12.00390625" style="1" customWidth="1"/>
    <col min="5" max="5" width="19.421875" style="1" customWidth="1"/>
    <col min="6" max="6" width="18.140625" style="2" customWidth="1"/>
    <col min="7" max="8" width="13.140625" style="2" customWidth="1"/>
    <col min="9" max="9" width="15.00390625" style="3" customWidth="1"/>
    <col min="10" max="10" width="15.140625" style="3" customWidth="1"/>
    <col min="11" max="14" width="14.00390625" style="3" customWidth="1"/>
    <col min="15" max="15" width="11.421875" style="1" customWidth="1"/>
    <col min="16" max="17" width="9.00390625" style="0" customWidth="1"/>
    <col min="18" max="19" width="9.421875" style="0" customWidth="1"/>
    <col min="20" max="20" width="9.00390625" style="0" customWidth="1"/>
  </cols>
  <sheetData>
    <row r="1" spans="1:15" ht="42" customHeight="1">
      <c r="A1" s="37" t="s">
        <v>21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ht="25.5" customHeight="1">
      <c r="A2" s="38" t="s">
        <v>18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25.5" customHeight="1">
      <c r="A3" s="30" t="s">
        <v>0</v>
      </c>
      <c r="B3" s="26" t="s">
        <v>1</v>
      </c>
      <c r="C3" s="27"/>
      <c r="D3" s="40" t="s">
        <v>2</v>
      </c>
      <c r="E3" s="41"/>
      <c r="F3" s="32" t="s">
        <v>3</v>
      </c>
      <c r="G3" s="32" t="s">
        <v>4</v>
      </c>
      <c r="H3" s="32" t="s">
        <v>5</v>
      </c>
      <c r="I3" s="22" t="s">
        <v>19</v>
      </c>
      <c r="J3" s="22" t="s">
        <v>20</v>
      </c>
      <c r="K3" s="22" t="s">
        <v>23</v>
      </c>
      <c r="L3" s="22" t="s">
        <v>24</v>
      </c>
      <c r="M3" s="22" t="s">
        <v>22</v>
      </c>
      <c r="N3" s="22" t="s">
        <v>25</v>
      </c>
      <c r="O3" s="24" t="s">
        <v>6</v>
      </c>
    </row>
    <row r="4" spans="1:15" ht="30.75" customHeight="1">
      <c r="A4" s="31"/>
      <c r="B4" s="28"/>
      <c r="C4" s="29"/>
      <c r="D4" s="4" t="s">
        <v>7</v>
      </c>
      <c r="E4" s="4" t="s">
        <v>8</v>
      </c>
      <c r="F4" s="33"/>
      <c r="G4" s="33"/>
      <c r="H4" s="33"/>
      <c r="I4" s="23"/>
      <c r="J4" s="23"/>
      <c r="K4" s="23"/>
      <c r="L4" s="23"/>
      <c r="M4" s="23"/>
      <c r="N4" s="23"/>
      <c r="O4" s="25"/>
    </row>
    <row r="5" spans="1:19" ht="42" customHeight="1">
      <c r="A5" s="4">
        <v>1</v>
      </c>
      <c r="B5" s="7" t="s">
        <v>9</v>
      </c>
      <c r="C5" s="5" t="s">
        <v>10</v>
      </c>
      <c r="D5" s="6" t="s">
        <v>11</v>
      </c>
      <c r="E5" s="8" t="s">
        <v>12</v>
      </c>
      <c r="F5" s="9">
        <v>1143.16</v>
      </c>
      <c r="G5" s="10">
        <v>1143.16</v>
      </c>
      <c r="H5" s="10">
        <v>1143.16</v>
      </c>
      <c r="I5" s="21">
        <v>685.896</v>
      </c>
      <c r="J5" s="13">
        <v>144</v>
      </c>
      <c r="K5" s="12">
        <f>L5-J5</f>
        <v>36</v>
      </c>
      <c r="L5" s="12">
        <v>180</v>
      </c>
      <c r="M5" s="12">
        <v>40</v>
      </c>
      <c r="N5" s="12">
        <v>40</v>
      </c>
      <c r="O5" s="16"/>
      <c r="P5" s="14"/>
      <c r="Q5" s="11"/>
      <c r="R5" s="15"/>
      <c r="S5" s="15"/>
    </row>
    <row r="6" spans="1:19" ht="42" customHeight="1">
      <c r="A6" s="4">
        <v>2</v>
      </c>
      <c r="B6" s="7" t="s">
        <v>13</v>
      </c>
      <c r="C6" s="5" t="s">
        <v>14</v>
      </c>
      <c r="D6" s="6" t="s">
        <v>15</v>
      </c>
      <c r="E6" s="8" t="s">
        <v>16</v>
      </c>
      <c r="F6" s="9">
        <v>775.96</v>
      </c>
      <c r="G6" s="10">
        <v>775.96</v>
      </c>
      <c r="H6" s="10">
        <v>775.96</v>
      </c>
      <c r="I6" s="21">
        <v>465.576</v>
      </c>
      <c r="J6" s="13">
        <v>98</v>
      </c>
      <c r="K6" s="12">
        <f>L6-J6</f>
        <v>24</v>
      </c>
      <c r="L6" s="12">
        <v>122</v>
      </c>
      <c r="M6" s="12">
        <v>35</v>
      </c>
      <c r="N6" s="12">
        <v>35</v>
      </c>
      <c r="O6" s="16"/>
      <c r="P6" s="14"/>
      <c r="Q6" s="11"/>
      <c r="R6" s="15"/>
      <c r="S6" s="15"/>
    </row>
    <row r="7" spans="1:19" ht="25.5" customHeight="1">
      <c r="A7" s="34" t="s">
        <v>17</v>
      </c>
      <c r="B7" s="35"/>
      <c r="C7" s="35"/>
      <c r="D7" s="35"/>
      <c r="E7" s="36"/>
      <c r="F7" s="17">
        <f>SUM(F5:F6)</f>
        <v>1919.1200000000001</v>
      </c>
      <c r="G7" s="17">
        <f aca="true" t="shared" si="0" ref="G7:M7">SUM(G5:G6)</f>
        <v>1919.1200000000001</v>
      </c>
      <c r="H7" s="17">
        <f t="shared" si="0"/>
        <v>1919.1200000000001</v>
      </c>
      <c r="I7" s="17">
        <f t="shared" si="0"/>
        <v>1151.472</v>
      </c>
      <c r="J7" s="17">
        <f t="shared" si="0"/>
        <v>242</v>
      </c>
      <c r="K7" s="17">
        <f t="shared" si="0"/>
        <v>60</v>
      </c>
      <c r="L7" s="17">
        <f t="shared" si="0"/>
        <v>302</v>
      </c>
      <c r="M7" s="17">
        <f t="shared" si="0"/>
        <v>75</v>
      </c>
      <c r="N7" s="17">
        <v>75</v>
      </c>
      <c r="O7" s="20"/>
      <c r="Q7" s="11"/>
      <c r="R7" s="11"/>
      <c r="S7" s="11"/>
    </row>
    <row r="15" spans="11:14" ht="13.5">
      <c r="K15" s="18"/>
      <c r="L15" s="19"/>
      <c r="M15" s="19"/>
      <c r="N15" s="19"/>
    </row>
  </sheetData>
  <sheetProtection/>
  <autoFilter ref="L1:L7"/>
  <mergeCells count="16">
    <mergeCell ref="J3:J4"/>
    <mergeCell ref="K3:K4"/>
    <mergeCell ref="N3:N4"/>
    <mergeCell ref="A3:A4"/>
    <mergeCell ref="A7:E7"/>
    <mergeCell ref="A1:O1"/>
    <mergeCell ref="A2:O2"/>
    <mergeCell ref="D3:E3"/>
    <mergeCell ref="H3:H4"/>
    <mergeCell ref="I3:I4"/>
    <mergeCell ref="L3:L4"/>
    <mergeCell ref="O3:O4"/>
    <mergeCell ref="B3:C4"/>
    <mergeCell ref="M3:M4"/>
    <mergeCell ref="F3:F4"/>
    <mergeCell ref="G3:G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2006-09-13T11:21:51Z</dcterms:created>
  <dcterms:modified xsi:type="dcterms:W3CDTF">2021-01-05T09:06:41Z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