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showObjects="none" codeName="ThisWorkbook"/>
  <bookViews>
    <workbookView xWindow="3690" yWindow="0" windowWidth="15390" windowHeight="8085"/>
  </bookViews>
  <sheets>
    <sheet name="Sheet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1" l="1"/>
  <c r="D4" i="1"/>
  <c r="E4" i="1" s="1"/>
  <c r="C4" i="1"/>
  <c r="E27" i="1" l="1"/>
  <c r="E23" i="1"/>
  <c r="E26" i="1"/>
  <c r="E25" i="1"/>
  <c r="E24" i="1"/>
  <c r="E22" i="1"/>
  <c r="E21" i="1"/>
  <c r="E20" i="1"/>
  <c r="E19" i="1"/>
  <c r="E18" i="1"/>
  <c r="E17" i="1"/>
  <c r="E16" i="1"/>
  <c r="E15" i="1"/>
  <c r="E14" i="1"/>
  <c r="E13" i="1"/>
  <c r="E12" i="1"/>
  <c r="E11" i="1"/>
  <c r="E10" i="1"/>
  <c r="E9" i="1"/>
  <c r="E8" i="1"/>
  <c r="E7" i="1"/>
  <c r="E6" i="1"/>
</calcChain>
</file>

<file path=xl/sharedStrings.xml><?xml version="1.0" encoding="utf-8"?>
<sst xmlns="http://schemas.openxmlformats.org/spreadsheetml/2006/main" count="111" uniqueCount="93">
  <si>
    <t>单位名称</t>
    <phoneticPr fontId="2" type="noConversion"/>
  </si>
  <si>
    <t>项目名称</t>
    <phoneticPr fontId="2" type="noConversion"/>
  </si>
  <si>
    <t>全年预算数</t>
    <phoneticPr fontId="2" type="noConversion"/>
  </si>
  <si>
    <t>全年执行数</t>
    <phoneticPr fontId="2" type="noConversion"/>
  </si>
  <si>
    <t>执行率</t>
    <phoneticPr fontId="2" type="noConversion"/>
  </si>
  <si>
    <t>绩效目标完成情况</t>
    <phoneticPr fontId="2" type="noConversion"/>
  </si>
  <si>
    <t>自评得分</t>
    <phoneticPr fontId="2" type="noConversion"/>
  </si>
  <si>
    <t>自评结论</t>
    <phoneticPr fontId="2" type="noConversion"/>
  </si>
  <si>
    <t>单位：万元</t>
    <phoneticPr fontId="2" type="noConversion"/>
  </si>
  <si>
    <t>合计</t>
    <phoneticPr fontId="2" type="noConversion"/>
  </si>
  <si>
    <t>2019年市级部门决算财政拨款项目绩效自评结果</t>
    <phoneticPr fontId="2" type="noConversion"/>
  </si>
  <si>
    <t>外宣工作专项</t>
  </si>
  <si>
    <t>紧紧围绕市委市政府中心工作，加强媒体对外宣传，充分展示湖州良好新形象，提高湖州城市知名度、美誉度；健全了新闻发布机制，进一步促进党务、政务公开；打造立体式、全方位的对外宣传格局，为高质量建设现代化生态型滨湖大城市、高水平全面建成小康社会营造良好的外部舆论环境；同时加快了境外宣传文化交流平台建设，在推动湖州走向国际平台上有实质性的突破。</t>
    <phoneticPr fontId="2" type="noConversion"/>
  </si>
  <si>
    <t>社会科学普及活动专项</t>
  </si>
  <si>
    <t>社科普及工作，按照有主题、成系列、树品牌的思路创新科普载体、打造科普精品，服务基层群众。继续坚持办好“南太湖人文大讲堂”“社科理论下基层”等传统品牌活动。着力推出“湖州社科公众号”的新媒体宣传。按照“六进”基层要求，普及好社科知识，讲好湖州历史文化故事。</t>
  </si>
  <si>
    <t>一是全市全年在中央和省级媒体刊播稿件不少于2500篇；二是全市全年在中央和省级媒体头版头条刊播稿件不少于60篇；三是与央视品牌栏目拍摄专题片20部以上。</t>
    <phoneticPr fontId="2" type="noConversion"/>
  </si>
  <si>
    <t>全面完成年度社科普及工作相关目标，提升了社科普及工作的影响力和覆盖面。</t>
  </si>
  <si>
    <t>社科规划课题及智库建设</t>
  </si>
  <si>
    <t>围绕全市经济社会民生发展中的重大理论与实践问题，开展多层面、多角度社科研究活动。着力在服务决策咨询、社科规划引领、传承历史文化、构建研究平台上取得成效。力求取得一批有理论见地、有实用价值的研究成果。建立健全治理完善、充满活力的智库运行管理机制。</t>
    <phoneticPr fontId="2" type="noConversion"/>
  </si>
  <si>
    <t>围绕中心工作，组织社科专家开展决策咨询研究，推出了一批高质量的研究成果。新型智库建设试点工作有效推进，为下一步认定挂牌打下了坚实基础。</t>
  </si>
  <si>
    <t>社科工作专项</t>
  </si>
  <si>
    <t>填报部门：中共湖州市委宣传部</t>
    <phoneticPr fontId="2" type="noConversion"/>
  </si>
  <si>
    <t>全面贯彻中央和省市委关于繁荣发展哲学社会科学的方针政策和有关决定。按照群团改革部的部署要求，加强市社科联自身建设。严格按照《章程》，落实年度日常工作、会议、调研、培训、报告、评先等制度落实。严格社科学会、社科普及基地和社科舆论宣传等队伍和阵地的管理。坚持以“联”融“通”，当好全市社科界主心骨，发挥好“社会科学界之家”的作用。</t>
  </si>
  <si>
    <t>落实了政策，推进了社科联自身建设，更好地发挥了社科联“通联”职责。</t>
  </si>
  <si>
    <t>中心组学习及理论宣传教育</t>
  </si>
  <si>
    <t>为市委中心组成员订阅《观察与思考》、《江南论坛》等学习刊物，购买学习用书30本以上；编印一套中心组领导干部优秀论文集；表彰一批优秀理论学习中心组。全年举办6场左右高层专家讲座及专家咨询服务活动；摄制刻录专家报告会录像、编发学习资料；贯彻落实《中国共产党党委（党组）理论学习中心组学习规则》和《浙江省党委（党组）理论学习中心组学习实施办法》要求，推动各级中心组学习及党员干部理论教育制度化规范化；在全市全面推进“学习强国”学习平台建设运用工作，推动全市所有党组织和全体在职党员平台使用全覆盖；组建学习平台湖州编辑部，加强平台主管理员、采编人员、通讯员业务能力培训，完善湖州内容供稿体系，构建全市平台供稿链路系统。</t>
  </si>
  <si>
    <t>中心组成员理论素养进一步增强，党的十九大精神和习近平新时代中国特色社会主义思想在党员干部群众中的知晓度进一步提高，党的创新理论武装工作不断推进；全市所有在职党员“学习强国”APP下载、登录、使用全覆盖，形成“比学赶超”的浓厚氛围。</t>
    <phoneticPr fontId="2" type="noConversion"/>
  </si>
  <si>
    <t>学习强国平台建设</t>
  </si>
  <si>
    <t>组建“学习强国”湖州学习平台编辑部，紧紧围绕学习宣传贯彻习近平新时代中国特色社会主义思想这一主题，办好“践行‘两山’理念”“今日湖州”“学习进行时”“新时代文明实践”“湖州历史人文”“湖州印象”等栏目；构建“学习强国”湖州学习平台供稿支撑体系，形成全市各级各部门全面参与的供稿联动机制，持续为“学习强国”湖州学习平台、浙江学习平台和总平台提供优质稿件。</t>
  </si>
  <si>
    <t>在湖州学习平台试运行期间，每天发稿总量达到20条以上；湖州学习平台正式上线后，每日发布稿件总量达到25条以上。向浙江学习平台报送稿件日均10条；被浙江学习平台录用日均8条。被中宣部“学习强国”总平台录用平均每月达到5条以上。加强精品音视频拍摄制作，视频和文字稿件接近1：1的比例。全面完成了学习平台各项供稿任务。构建了“学习强国”湖州学习平台供稿支撑体系，形成了全市各级各部门全面参与的供稿联动机制，持续为“学习强国”湖州学习平台、浙江学习平台和总平台提供优质稿件。实现了全市9000个党组织、11万名在职党员下载、登录、使用“学习强国”APP；全年向“学习强国”浙江学习平台提供了湖州内容稿件2500篇。</t>
    <phoneticPr fontId="2" type="noConversion"/>
  </si>
  <si>
    <t>人才工作专项</t>
  </si>
  <si>
    <t>做好第四批10个市宣传文化优秀创新团队的培育扶持工作，在社科研究、新闻传播、文化艺术、文化产业、教学教育等领域培养一批优秀人才。</t>
  </si>
  <si>
    <t>召开全市宣传思想文化系统干部人才会议，研究推进创新团队培育工作。完成了第四批10个市宣传文化优秀创新团队的培育扶持工作。</t>
  </si>
  <si>
    <t>宣传文化发展专项工作经费</t>
  </si>
  <si>
    <t>为推动理论宣传普及、重大主题宣传、优秀文艺精品创作、重大宣传文化项目建设、人才队伍建设及其他各项宣传思想文化工作有序开展而产生的工作经费，确保政府性专项资金正常运转，提高宣传文化发展专项基金的使用效益。</t>
    <phoneticPr fontId="2" type="noConversion"/>
  </si>
  <si>
    <t>2019年度宣传文化发展资金预算执行率100%，工作经费为保障宣传文化发展各项工作正常开展发挥了应用的作用。</t>
  </si>
  <si>
    <t>文明办</t>
    <phoneticPr fontId="2" type="noConversion"/>
  </si>
  <si>
    <t>完成浙江省城市文明指数测评和全国文明城市年度测评。扎实推进全国文明城市创建工作常态化、持续提升城市管理水平和市民文明素质，确保文明城市常态化创建各项工作任务落到实处。</t>
    <phoneticPr fontId="2" type="noConversion"/>
  </si>
  <si>
    <t>创建文明城市工作经费</t>
  </si>
  <si>
    <t>圆满完成年度全国文明城市创建任务，在浙江省11个地市城市文明指数测评中全省名列前茅，通过了全国文明城市的测评暗访，文明城市创建各项工作均已落实。</t>
  </si>
  <si>
    <t>精神文明建设工作经费</t>
  </si>
  <si>
    <t xml:space="preserve">1.向上级推荐道德模范等，评选“最美”系列典型开展道德模范；2.举办全国和省级、市级文明单位、文明村镇创建培训。3.选树1名以上省级道德模范，加强与各级各类道德模范的联系；4.根据全市乡村振兴计划完成农民素质提升工程有关任务。
</t>
    <phoneticPr fontId="2" type="noConversion"/>
  </si>
  <si>
    <t>入选全国道德模范1人，全国道德模范提名奖1人，浙江省道德模范3人； “最美奋斗者”2人。 完成农民素质提升工程任务。持续扩大了道德典型、文明单位、村镇、校园的影响力。</t>
    <phoneticPr fontId="2" type="noConversion"/>
  </si>
  <si>
    <t>未成年人思想道德建设工作专项</t>
  </si>
  <si>
    <t>深化全市未成年人思想道德建设工作，未成年人健康成长环境进一步优化，核心价值观宣传教育进一步深入,学校、家庭、社会“三结合”教育网络进一步健全,基层教育阵地进一步巩固。顺利通过全国未成年人思想道德建设工作年度台账资料和实地测评。</t>
  </si>
  <si>
    <t>优化了未成年人健康成长环境，核心价值观宣传教育进一步深入，学校、家庭、社会“三结合”教育网络进一步健全,基层教育阵地进一步巩固。全国未成年人思想道德建设工作年度成绩排名全省第三。</t>
  </si>
  <si>
    <t>湖州市新时代文明实践中心建设</t>
  </si>
  <si>
    <t>优</t>
    <phoneticPr fontId="2" type="noConversion"/>
  </si>
  <si>
    <t>政务微博微信建设工作专项</t>
  </si>
  <si>
    <t>完善政务微博基础数据，全面提升微博粉丝量、发布频率、转发及评论量；强化政务微博与网民在线互动，解答网民问题；发挥突发事件中应对作用，及时澄清事件，发布新闻通稿等情况的应对。</t>
  </si>
  <si>
    <t>优</t>
    <phoneticPr fontId="2" type="noConversion"/>
  </si>
  <si>
    <t>秉持市委市政府主要领导、市内重大事件不过夜的原则，及时刊播领导报道近110多篇，图片近300多张，第一时间第一落点将市委市政府的声音传达到老百姓中间。全年共完成融媒体直播103场，累计观看2.8亿人次，共服务外单位63个。湖州发布已经在全市包括三县两区的300多个公众号中，稳居第一，并在全省11个地市政务发布号中9个月进入前三名，微信粉丝突破35万，微博粉丝突破48万。</t>
    <phoneticPr fontId="2" type="noConversion"/>
  </si>
  <si>
    <t>互联网安全及舆情导控指挥平台</t>
    <phoneticPr fontId="2" type="noConversion"/>
  </si>
  <si>
    <t>市舆情导控指挥平台实现涉湖网络舆情及时发现，及时汇总，确保全市网络舆情可控平稳；网络安全监督管理工作正常开展，包括网络安全监测预警，信息收集、分析和通报工作，网络安全风险评估、事件应急和组织攻防演练等工作。</t>
    <phoneticPr fontId="2" type="noConversion"/>
  </si>
  <si>
    <t>完成并举行多场网评对抗演练，及时发现并反馈涉湖重要舆情。机关事业单位网站和业务系统安全远程扫描和渗透测试数量400家；关键信息基础设施安全实时监测和反馈高危漏洞105个；属地互联网资产发现和归档数量17万个；完成属地12852家属地网站排摸，并分类分级。</t>
    <phoneticPr fontId="2" type="noConversion"/>
  </si>
  <si>
    <t>网信办</t>
    <phoneticPr fontId="2" type="noConversion"/>
  </si>
  <si>
    <t>课题调研经费</t>
  </si>
  <si>
    <t>社科院</t>
    <phoneticPr fontId="2" type="noConversion"/>
  </si>
  <si>
    <t>完成市委市政府、市委宣传部交办课题及本院立项课题，课题立项30个左右，发放问卷200份，召开调研座会20次</t>
    <phoneticPr fontId="2" type="noConversion"/>
  </si>
  <si>
    <t xml:space="preserve">坚持立足湖州，研究湖州，服务湖州，切实推进课题研究。今年课题立项数量多，完成质量较高，与有关部门形成共识，联动推进有实效。服务于中心工作的同时，更好地注重了成果运用。
</t>
    <phoneticPr fontId="2" type="noConversion"/>
  </si>
  <si>
    <t>网络设备购置费及维修（护）费</t>
  </si>
  <si>
    <t>全年确保网站零重大安全事故，成功抵御各类黑客攻击；提升新闻网站受众度；探索新闻网站发展新模式，受众网站满意度95%以上 。</t>
  </si>
  <si>
    <t>加强互联网安全意识，全年零安全事故，数据零丢失零篡改，成功抵御攻击600万余次；运营湖图网等平台，建立视觉媒体新格局，受众认可度达99%。</t>
    <phoneticPr fontId="2" type="noConversion"/>
  </si>
  <si>
    <t>湖州在线</t>
    <phoneticPr fontId="2" type="noConversion"/>
  </si>
  <si>
    <t>专项业务费</t>
  </si>
  <si>
    <t>为网站发展提供稳定的后勤保障；确保网站对外联络、通讯正常</t>
  </si>
  <si>
    <t>全年网站办公顺利正常，给网站发展提供有力后勤保障；邮寄各类公文，保证了正常外联，网站全年通讯正常；服务满意率100%。</t>
  </si>
  <si>
    <t>礼赞新中国奋斗新时代暨新中国成立70周年系列文化活动</t>
  </si>
  <si>
    <t>宣传部</t>
    <phoneticPr fontId="2" type="noConversion"/>
  </si>
  <si>
    <t>切实提高湖州农村文化礼堂村歌创作、演绎、传播水平，丰富农村群众精神文化生活</t>
  </si>
  <si>
    <t>优</t>
    <phoneticPr fontId="2" type="noConversion"/>
  </si>
  <si>
    <t>湖州市农村文化礼堂村歌大赛，评选出3首金奖/5首银奖/6首铜奖，3首村歌获得省级以上奖项</t>
    <phoneticPr fontId="2" type="noConversion"/>
  </si>
  <si>
    <t>第一批重点宣传文化活动补助</t>
  </si>
  <si>
    <t>利用浙江日报新媒体矩阵，用短视频传播“在湖州看见美丽中国”城市形象</t>
  </si>
  <si>
    <t>制作24个1分钟左右的短视频，在浙江新闻客户端、浙江在线天目新闻客户端等新媒体累计阅读量超100万次。</t>
    <phoneticPr fontId="2" type="noConversion"/>
  </si>
  <si>
    <t>新时代文明实践中心建设（追加）</t>
  </si>
  <si>
    <t>文化管理工作经费</t>
  </si>
  <si>
    <t>建成市新时代文明实践指导中心，推进7个实践中心、百个实践所、千个文化礼堂（实践站）、万个实践基地的“一七百千万”工作网络建设，整合宣传文化系统和各部门基层服务资源，发展壮大家园志愿服务力量，在农村常态化开展文明走亲“最后一公里”活动，推动习近平新时代中国特色社会主义思想深入人心、落地生根。</t>
    <phoneticPr fontId="2" type="noConversion"/>
  </si>
  <si>
    <t>推进7个实践中心、百个实践所、千个文化礼堂（实践站）、万个实践基地的“一七百千万”工作网络建设，整合宣传文化系统和各部门基层服务资源，发展壮大家园志愿服务力量。</t>
    <phoneticPr fontId="2" type="noConversion"/>
  </si>
  <si>
    <t>构建了1个市级指导中心、6个区县实践中心、116个乡镇（街道）实践所、1083个行政村(社区)实践站、9295个实践基地的五级文明实践工作网络，做到了文明实践场所遍地开花，文明实践活动百花齐放，努力打造了实践科学理论、传播主流价值、弘扬乡风文明的新时代文明实践湖州样板。</t>
    <phoneticPr fontId="2" type="noConversion"/>
  </si>
  <si>
    <t>构建了1个市级指导中心、6个区县实践中心、116个乡镇（街道）实践所、1083个行政村(社区)实践站、9295个实践基地的五级文明实践工作网络，做到了文明实践场所遍地开花</t>
    <phoneticPr fontId="2" type="noConversion"/>
  </si>
  <si>
    <t>对本年度内受理的各类连续性、一次性内部资料出版物及已核发许可的全市范围内内部资料出版物内容进行审读。</t>
    <phoneticPr fontId="2" type="noConversion"/>
  </si>
  <si>
    <t>新申请的按时审读，并完成已核发的60多万字的审读量。</t>
    <phoneticPr fontId="2" type="noConversion"/>
  </si>
  <si>
    <t>年中追加</t>
    <phoneticPr fontId="2" type="noConversion"/>
  </si>
  <si>
    <t>结转资金</t>
    <phoneticPr fontId="2" type="noConversion"/>
  </si>
  <si>
    <t>结转2018年文产资金</t>
    <phoneticPr fontId="2" type="noConversion"/>
  </si>
  <si>
    <t>坚持正确导向，把社会效益放在首位，充分发挥文化产业在经济社会发展和提升文化软实力中的作用，努力实现社会效益与经济效益的统一。坚持改革创新，遵循文化发展规律，大力推进文化体制机制创新，增强文化发展活力，不断解放和发展文化生产力。坚持特色优势，注重挖掘利用区域文化资源，突出地方文化特色，增强文化产业的根植性和生命力。为湖州文化产业高质量发展提供支撑。</t>
  </si>
  <si>
    <t>优</t>
    <phoneticPr fontId="2" type="noConversion"/>
  </si>
  <si>
    <t xml:space="preserve">太湖龙之梦乐园、吴兴丝绸小镇婚庆文化创意产业园、南浔水晶晶文化创意产业园等重大项目顺利推进，市文化产业发展专项资金累计扶持相关重大项目建设500余万元。全年引进实际投资额5000万元以上重大项目10个以上，超额完成任务。培育完成市级文化产业园区13家，省级文化产业园区4家。召开文化体制改革专项小组会议，制定了《湖州市国有文化资产管理委员会工作规则》，进一步完善了国有资产管理体制机制。成立湖州市文化产业促进会，落实工作机构人员力量，实现实体化运作。 制定出台了《金融支持湖州文化产业发展的指导意见》和《湖州市文化企业贷款贴息实施办法（试行）》，逐步构建起金融支持文化产业发展的政策体系。 组织30余家优秀文化企业参展第十五届深圳文博会等相关展会。组织企业赴上海开展湖州市文化产业招商暨南太湖优秀文化人才引进推介洽谈会
</t>
    <phoneticPr fontId="2" type="noConversion"/>
  </si>
  <si>
    <t>湖州形象专题片拍摄制作</t>
  </si>
  <si>
    <t>制作湖州新城市形象片，并制作一系列短视频</t>
  </si>
  <si>
    <t>优</t>
    <phoneticPr fontId="2" type="noConversion"/>
  </si>
  <si>
    <t>完成3分钟、7分钟、12分钟3个版本的形象片,形象片发布当日登上新浪热搜榜，全网播放量破5000余万次，城市知名度、美誉度得到提升。市委市政府主要领导认可、满意，市委马晓晖书记亲自审定，并给予批示肯定。是湖州发布最快时间破10万+的文章之一，百姓满意度较高。</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</si>
</sst>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宋体"/>
      <family val="2"/>
      <charset val="134"/>
    </font>
    <font>
      <b/>
      <sz val="18"/>
      <color rgb="FF000000"/>
      <name val="仿宋"/>
      <family val="3"/>
      <charset val="134"/>
    </font>
    <font>
      <sz val="9"/>
      <name val="宋体"/>
      <family val="2"/>
      <charset val="134"/>
    </font>
    <font>
      <sz val="10.5"/>
      <color theme="1"/>
      <name val="宋体"/>
      <family val="3"/>
      <charset val="134"/>
    </font>
    <font>
      <sz val="10.5"/>
      <color rgb="FF3D3D3D"/>
      <name val="宋体"/>
      <family val="3"/>
      <charset val="13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s>
  <cellStyleXfs count="1">
    <xf numFmtId="0" fontId="0" fillId="0" borderId="0">
      <alignment vertical="center"/>
    </xf>
  </cellStyleXfs>
  <cellXfs count="26">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3" fillId="0" borderId="0" xfId="0" applyFont="1">
      <alignment vertical="center"/>
    </xf>
    <xf numFmtId="10" fontId="0" fillId="0" borderId="1" xfId="0" applyNumberFormat="1" applyBorder="1">
      <alignment vertical="center"/>
    </xf>
    <xf numFmtId="0" fontId="3" fillId="0" borderId="0" xfId="0" applyFont="1" applyAlignment="1">
      <alignment vertical="center" wrapText="1"/>
    </xf>
    <xf numFmtId="0" fontId="3" fillId="0" borderId="1" xfId="0" applyFont="1" applyBorder="1" applyAlignment="1">
      <alignment vertical="center" wrapText="1"/>
    </xf>
    <xf numFmtId="0" fontId="3" fillId="0" borderId="1" xfId="0" applyFont="1" applyBorder="1">
      <alignment vertical="center"/>
    </xf>
    <xf numFmtId="0" fontId="4" fillId="0" borderId="1" xfId="0" applyFont="1" applyBorder="1">
      <alignment vertical="center"/>
    </xf>
    <xf numFmtId="0" fontId="3" fillId="0" borderId="5" xfId="0" applyFont="1" applyBorder="1" applyAlignment="1">
      <alignment horizontal="left" vertical="center" wrapText="1"/>
    </xf>
    <xf numFmtId="0" fontId="3" fillId="0" borderId="1" xfId="0" applyFont="1" applyBorder="1" applyAlignment="1">
      <alignment horizontal="justify" vertical="center"/>
    </xf>
    <xf numFmtId="9" fontId="0" fillId="0" borderId="1" xfId="0" applyNumberFormat="1" applyBorder="1">
      <alignment vertical="center"/>
    </xf>
    <xf numFmtId="0" fontId="3" fillId="0" borderId="9" xfId="0" applyFont="1" applyBorder="1" applyAlignment="1">
      <alignment horizontal="left" vertical="center" wrapText="1"/>
    </xf>
    <xf numFmtId="0" fontId="0" fillId="0" borderId="1" xfId="0" applyBorder="1" applyAlignment="1">
      <alignment vertical="center" wrapText="1"/>
    </xf>
    <xf numFmtId="0" fontId="3" fillId="0" borderId="1" xfId="0" applyFont="1" applyBorder="1" applyAlignment="1">
      <alignment horizontal="lef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1" fillId="0" borderId="0" xfId="0" applyFont="1" applyAlignment="1">
      <alignment horizontal="center" vertical="center"/>
    </xf>
    <xf numFmtId="0" fontId="0" fillId="0" borderId="0" xfId="0" applyAlignment="1">
      <alignment horizontal="left"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28"/>
  <sheetViews>
    <sheetView tabSelected="1" workbookViewId="0">
      <selection activeCell="J6" sqref="J6"/>
    </sheetView>
  </sheetViews>
  <sheetFormatPr defaultRowHeight="13.5" x14ac:dyDescent="0.15"/>
  <cols>
    <col min="2" max="2" width="23.25" customWidth="1"/>
    <col min="3" max="3" width="11.5" customWidth="1"/>
    <col min="4" max="4" width="11.125" customWidth="1"/>
    <col min="5" max="5" width="9.875" customWidth="1"/>
    <col min="6" max="6" width="39.5" customWidth="1"/>
    <col min="7" max="7" width="8.75" customWidth="1"/>
    <col min="8" max="8" width="49.25" customWidth="1"/>
  </cols>
  <sheetData>
    <row r="1" spans="1:8" ht="22.5" x14ac:dyDescent="0.15">
      <c r="A1" s="18" t="s">
        <v>10</v>
      </c>
      <c r="B1" s="18"/>
      <c r="C1" s="18"/>
      <c r="D1" s="18"/>
      <c r="E1" s="18"/>
      <c r="F1" s="18"/>
      <c r="G1" s="18"/>
      <c r="H1" s="18"/>
    </row>
    <row r="2" spans="1:8" x14ac:dyDescent="0.15">
      <c r="A2" s="19" t="s">
        <v>21</v>
      </c>
      <c r="B2" s="19"/>
      <c r="C2" s="19"/>
      <c r="D2" s="19"/>
      <c r="E2" s="19"/>
      <c r="H2" t="s">
        <v>8</v>
      </c>
    </row>
    <row r="3" spans="1:8" ht="32.25" customHeight="1" x14ac:dyDescent="0.15">
      <c r="A3" s="2" t="s">
        <v>0</v>
      </c>
      <c r="B3" s="2" t="s">
        <v>1</v>
      </c>
      <c r="C3" s="2" t="s">
        <v>2</v>
      </c>
      <c r="D3" s="2" t="s">
        <v>3</v>
      </c>
      <c r="E3" s="2" t="s">
        <v>4</v>
      </c>
      <c r="F3" s="2" t="s">
        <v>5</v>
      </c>
      <c r="G3" s="2" t="s">
        <v>6</v>
      </c>
      <c r="H3" s="2" t="s">
        <v>7</v>
      </c>
    </row>
    <row r="4" spans="1:8" ht="28.5" customHeight="1" x14ac:dyDescent="0.15">
      <c r="A4" s="1" t="s">
        <v>9</v>
      </c>
      <c r="B4" s="6"/>
      <c r="C4" s="1">
        <f>SUM(C5:C27)</f>
        <v>2706.02</v>
      </c>
      <c r="D4" s="1">
        <f>SUM(D5:D27)</f>
        <v>2688.38</v>
      </c>
      <c r="E4" s="11">
        <f>D4/C4</f>
        <v>0.99348120117367944</v>
      </c>
      <c r="F4" s="1"/>
      <c r="G4" s="1"/>
      <c r="H4" s="1"/>
    </row>
    <row r="5" spans="1:8" ht="81" customHeight="1" x14ac:dyDescent="0.15">
      <c r="A5" s="23" t="s">
        <v>68</v>
      </c>
      <c r="B5" s="3" t="s">
        <v>89</v>
      </c>
      <c r="C5" s="1">
        <v>600</v>
      </c>
      <c r="D5" s="1">
        <v>585</v>
      </c>
      <c r="E5" s="4">
        <f t="shared" ref="E5:E12" si="0">D5/C5</f>
        <v>0.97499999999999998</v>
      </c>
      <c r="F5" s="3" t="s">
        <v>90</v>
      </c>
      <c r="G5" s="1" t="s">
        <v>91</v>
      </c>
      <c r="H5" s="13" t="s">
        <v>92</v>
      </c>
    </row>
    <row r="6" spans="1:8" ht="95.25" customHeight="1" x14ac:dyDescent="0.15">
      <c r="A6" s="24"/>
      <c r="B6" s="7" t="s">
        <v>11</v>
      </c>
      <c r="C6" s="1">
        <v>300</v>
      </c>
      <c r="D6" s="1">
        <v>300</v>
      </c>
      <c r="E6" s="4">
        <f t="shared" si="0"/>
        <v>1</v>
      </c>
      <c r="F6" s="6" t="s">
        <v>15</v>
      </c>
      <c r="G6" s="1" t="s">
        <v>47</v>
      </c>
      <c r="H6" s="6" t="s">
        <v>12</v>
      </c>
    </row>
    <row r="7" spans="1:8" ht="75.75" customHeight="1" x14ac:dyDescent="0.15">
      <c r="A7" s="24"/>
      <c r="B7" s="7" t="s">
        <v>13</v>
      </c>
      <c r="C7" s="1">
        <v>24</v>
      </c>
      <c r="D7" s="1">
        <v>24</v>
      </c>
      <c r="E7" s="4">
        <f t="shared" si="0"/>
        <v>1</v>
      </c>
      <c r="F7" s="6" t="s">
        <v>14</v>
      </c>
      <c r="G7" s="1" t="s">
        <v>47</v>
      </c>
      <c r="H7" s="6" t="s">
        <v>16</v>
      </c>
    </row>
    <row r="8" spans="1:8" ht="110.25" customHeight="1" x14ac:dyDescent="0.15">
      <c r="A8" s="24"/>
      <c r="B8" s="7" t="s">
        <v>17</v>
      </c>
      <c r="C8" s="1">
        <v>40</v>
      </c>
      <c r="D8" s="1">
        <v>40</v>
      </c>
      <c r="E8" s="4">
        <f t="shared" si="0"/>
        <v>1</v>
      </c>
      <c r="F8" s="6" t="s">
        <v>18</v>
      </c>
      <c r="G8" s="1" t="s">
        <v>47</v>
      </c>
      <c r="H8" s="6" t="s">
        <v>19</v>
      </c>
    </row>
    <row r="9" spans="1:8" ht="105.75" customHeight="1" x14ac:dyDescent="0.15">
      <c r="A9" s="24"/>
      <c r="B9" s="7" t="s">
        <v>20</v>
      </c>
      <c r="C9" s="1">
        <v>14</v>
      </c>
      <c r="D9" s="1">
        <v>14</v>
      </c>
      <c r="E9" s="4">
        <f t="shared" si="0"/>
        <v>1</v>
      </c>
      <c r="F9" s="6" t="s">
        <v>22</v>
      </c>
      <c r="G9" s="1" t="s">
        <v>47</v>
      </c>
      <c r="H9" s="6" t="s">
        <v>23</v>
      </c>
    </row>
    <row r="10" spans="1:8" ht="183.75" customHeight="1" x14ac:dyDescent="0.15">
      <c r="A10" s="24"/>
      <c r="B10" s="7" t="s">
        <v>24</v>
      </c>
      <c r="C10" s="1">
        <v>83</v>
      </c>
      <c r="D10" s="1">
        <v>83</v>
      </c>
      <c r="E10" s="4">
        <f t="shared" si="0"/>
        <v>1</v>
      </c>
      <c r="F10" s="6" t="s">
        <v>25</v>
      </c>
      <c r="G10" s="1" t="s">
        <v>47</v>
      </c>
      <c r="H10" s="6" t="s">
        <v>26</v>
      </c>
    </row>
    <row r="11" spans="1:8" ht="148.5" customHeight="1" x14ac:dyDescent="0.15">
      <c r="A11" s="24"/>
      <c r="B11" s="7" t="s">
        <v>27</v>
      </c>
      <c r="C11" s="1">
        <v>300</v>
      </c>
      <c r="D11" s="1">
        <v>300</v>
      </c>
      <c r="E11" s="4">
        <f t="shared" si="0"/>
        <v>1</v>
      </c>
      <c r="F11" s="5" t="s">
        <v>28</v>
      </c>
      <c r="G11" s="1" t="s">
        <v>47</v>
      </c>
      <c r="H11" s="6" t="s">
        <v>29</v>
      </c>
    </row>
    <row r="12" spans="1:8" ht="58.5" customHeight="1" x14ac:dyDescent="0.15">
      <c r="A12" s="24"/>
      <c r="B12" s="3" t="s">
        <v>30</v>
      </c>
      <c r="C12" s="1">
        <v>10</v>
      </c>
      <c r="D12" s="1">
        <v>10</v>
      </c>
      <c r="E12" s="4">
        <f t="shared" si="0"/>
        <v>1</v>
      </c>
      <c r="F12" s="6" t="s">
        <v>31</v>
      </c>
      <c r="G12" s="1" t="s">
        <v>47</v>
      </c>
      <c r="H12" s="6" t="s">
        <v>32</v>
      </c>
    </row>
    <row r="13" spans="1:8" ht="69.75" customHeight="1" x14ac:dyDescent="0.15">
      <c r="A13" s="25"/>
      <c r="B13" s="8" t="s">
        <v>33</v>
      </c>
      <c r="C13" s="1">
        <v>70</v>
      </c>
      <c r="D13" s="1">
        <v>70</v>
      </c>
      <c r="E13" s="4">
        <f t="shared" ref="E13:E27" si="1">D13/C13</f>
        <v>1</v>
      </c>
      <c r="F13" s="6" t="s">
        <v>34</v>
      </c>
      <c r="G13" s="1" t="s">
        <v>47</v>
      </c>
      <c r="H13" s="6" t="s">
        <v>35</v>
      </c>
    </row>
    <row r="14" spans="1:8" ht="58.5" customHeight="1" x14ac:dyDescent="0.15">
      <c r="A14" s="20" t="s">
        <v>36</v>
      </c>
      <c r="B14" s="3" t="s">
        <v>38</v>
      </c>
      <c r="C14" s="1">
        <v>300</v>
      </c>
      <c r="D14" s="1">
        <v>300</v>
      </c>
      <c r="E14" s="4">
        <f t="shared" si="1"/>
        <v>1</v>
      </c>
      <c r="F14" s="6" t="s">
        <v>37</v>
      </c>
      <c r="G14" s="1" t="s">
        <v>47</v>
      </c>
      <c r="H14" s="6" t="s">
        <v>39</v>
      </c>
    </row>
    <row r="15" spans="1:8" ht="69.75" customHeight="1" x14ac:dyDescent="0.15">
      <c r="A15" s="21"/>
      <c r="B15" s="7" t="s">
        <v>40</v>
      </c>
      <c r="C15" s="1">
        <v>23</v>
      </c>
      <c r="D15" s="1">
        <v>23</v>
      </c>
      <c r="E15" s="4">
        <f t="shared" si="1"/>
        <v>1</v>
      </c>
      <c r="F15" s="6" t="s">
        <v>41</v>
      </c>
      <c r="G15" s="1" t="s">
        <v>47</v>
      </c>
      <c r="H15" s="6" t="s">
        <v>42</v>
      </c>
    </row>
    <row r="16" spans="1:8" ht="91.5" customHeight="1" thickBot="1" x14ac:dyDescent="0.2">
      <c r="A16" s="21"/>
      <c r="B16" s="7" t="s">
        <v>43</v>
      </c>
      <c r="C16" s="1">
        <v>16</v>
      </c>
      <c r="D16" s="1">
        <v>16</v>
      </c>
      <c r="E16" s="4">
        <f t="shared" si="1"/>
        <v>1</v>
      </c>
      <c r="F16" s="5" t="s">
        <v>44</v>
      </c>
      <c r="G16" s="1" t="s">
        <v>47</v>
      </c>
      <c r="H16" s="6" t="s">
        <v>45</v>
      </c>
    </row>
    <row r="17" spans="1:8" ht="96.75" customHeight="1" thickBot="1" x14ac:dyDescent="0.2">
      <c r="A17" s="22"/>
      <c r="B17" s="3" t="s">
        <v>46</v>
      </c>
      <c r="C17" s="1">
        <v>400</v>
      </c>
      <c r="D17" s="1">
        <v>400</v>
      </c>
      <c r="E17" s="4">
        <f t="shared" si="1"/>
        <v>1</v>
      </c>
      <c r="F17" s="9" t="s">
        <v>77</v>
      </c>
      <c r="G17" s="1" t="s">
        <v>47</v>
      </c>
      <c r="H17" s="5" t="s">
        <v>79</v>
      </c>
    </row>
    <row r="18" spans="1:8" ht="90" thickBot="1" x14ac:dyDescent="0.2">
      <c r="A18" s="15" t="s">
        <v>55</v>
      </c>
      <c r="B18" s="7" t="s">
        <v>48</v>
      </c>
      <c r="C18" s="1">
        <v>80</v>
      </c>
      <c r="D18" s="1">
        <v>80</v>
      </c>
      <c r="E18" s="4">
        <f t="shared" si="1"/>
        <v>1</v>
      </c>
      <c r="F18" s="9" t="s">
        <v>49</v>
      </c>
      <c r="G18" s="1" t="s">
        <v>50</v>
      </c>
      <c r="H18" s="6" t="s">
        <v>51</v>
      </c>
    </row>
    <row r="19" spans="1:8" ht="63.75" x14ac:dyDescent="0.15">
      <c r="A19" s="17"/>
      <c r="B19" s="1" t="s">
        <v>52</v>
      </c>
      <c r="C19" s="1">
        <v>180</v>
      </c>
      <c r="D19" s="1">
        <v>180</v>
      </c>
      <c r="E19" s="4">
        <f t="shared" si="1"/>
        <v>1</v>
      </c>
      <c r="F19" s="12" t="s">
        <v>53</v>
      </c>
      <c r="G19" s="1" t="s">
        <v>50</v>
      </c>
      <c r="H19" s="6" t="s">
        <v>54</v>
      </c>
    </row>
    <row r="20" spans="1:8" ht="59.25" customHeight="1" x14ac:dyDescent="0.15">
      <c r="A20" s="1" t="s">
        <v>57</v>
      </c>
      <c r="B20" s="8" t="s">
        <v>56</v>
      </c>
      <c r="C20" s="1">
        <v>30</v>
      </c>
      <c r="D20" s="1">
        <v>29.8</v>
      </c>
      <c r="E20" s="4">
        <f t="shared" si="1"/>
        <v>0.9933333333333334</v>
      </c>
      <c r="F20" s="6" t="s">
        <v>59</v>
      </c>
      <c r="G20" s="1" t="s">
        <v>50</v>
      </c>
      <c r="H20" s="6" t="s">
        <v>58</v>
      </c>
    </row>
    <row r="21" spans="1:8" ht="48" customHeight="1" x14ac:dyDescent="0.15">
      <c r="A21" s="15" t="s">
        <v>63</v>
      </c>
      <c r="B21" s="3" t="s">
        <v>60</v>
      </c>
      <c r="C21" s="1">
        <v>45</v>
      </c>
      <c r="D21" s="1">
        <v>45</v>
      </c>
      <c r="E21" s="4">
        <f t="shared" si="1"/>
        <v>1</v>
      </c>
      <c r="F21" s="10" t="s">
        <v>61</v>
      </c>
      <c r="G21" s="1" t="s">
        <v>50</v>
      </c>
      <c r="H21" s="6" t="s">
        <v>62</v>
      </c>
    </row>
    <row r="22" spans="1:8" ht="41.25" customHeight="1" x14ac:dyDescent="0.15">
      <c r="A22" s="17"/>
      <c r="B22" s="7" t="s">
        <v>64</v>
      </c>
      <c r="C22" s="1">
        <v>5</v>
      </c>
      <c r="D22" s="1">
        <v>5</v>
      </c>
      <c r="E22" s="4">
        <f t="shared" si="1"/>
        <v>1</v>
      </c>
      <c r="F22" s="10" t="s">
        <v>65</v>
      </c>
      <c r="G22" s="1" t="s">
        <v>50</v>
      </c>
      <c r="H22" s="10" t="s">
        <v>66</v>
      </c>
    </row>
    <row r="23" spans="1:8" ht="38.25" customHeight="1" x14ac:dyDescent="0.15">
      <c r="A23" s="15" t="s">
        <v>83</v>
      </c>
      <c r="B23" s="6" t="s">
        <v>67</v>
      </c>
      <c r="C23" s="1">
        <v>7</v>
      </c>
      <c r="D23" s="1">
        <v>7</v>
      </c>
      <c r="E23" s="4">
        <f t="shared" si="1"/>
        <v>1</v>
      </c>
      <c r="F23" s="5" t="s">
        <v>69</v>
      </c>
      <c r="G23" s="1" t="s">
        <v>70</v>
      </c>
      <c r="H23" s="5" t="s">
        <v>71</v>
      </c>
    </row>
    <row r="24" spans="1:8" ht="31.5" customHeight="1" x14ac:dyDescent="0.15">
      <c r="A24" s="16"/>
      <c r="B24" s="3" t="s">
        <v>72</v>
      </c>
      <c r="C24" s="1">
        <v>30</v>
      </c>
      <c r="D24" s="1">
        <v>30</v>
      </c>
      <c r="E24" s="4">
        <f t="shared" si="1"/>
        <v>1</v>
      </c>
      <c r="F24" s="6" t="s">
        <v>73</v>
      </c>
      <c r="G24" s="1" t="s">
        <v>70</v>
      </c>
      <c r="H24" s="5" t="s">
        <v>74</v>
      </c>
    </row>
    <row r="25" spans="1:8" ht="63.75" customHeight="1" x14ac:dyDescent="0.15">
      <c r="A25" s="16"/>
      <c r="B25" s="7" t="s">
        <v>75</v>
      </c>
      <c r="C25" s="1">
        <v>60</v>
      </c>
      <c r="D25" s="1">
        <v>57.56</v>
      </c>
      <c r="E25" s="4">
        <f t="shared" si="1"/>
        <v>0.95933333333333337</v>
      </c>
      <c r="F25" s="6" t="s">
        <v>78</v>
      </c>
      <c r="G25" s="1" t="s">
        <v>70</v>
      </c>
      <c r="H25" s="6" t="s">
        <v>80</v>
      </c>
    </row>
    <row r="26" spans="1:8" ht="38.25" customHeight="1" x14ac:dyDescent="0.15">
      <c r="A26" s="16"/>
      <c r="B26" s="3" t="s">
        <v>76</v>
      </c>
      <c r="C26" s="1">
        <v>2.16</v>
      </c>
      <c r="D26" s="1">
        <v>2.16</v>
      </c>
      <c r="E26" s="4">
        <f t="shared" si="1"/>
        <v>1</v>
      </c>
      <c r="F26" s="5" t="s">
        <v>81</v>
      </c>
      <c r="G26" s="1" t="s">
        <v>70</v>
      </c>
      <c r="H26" s="6" t="s">
        <v>82</v>
      </c>
    </row>
    <row r="27" spans="1:8" ht="174" customHeight="1" x14ac:dyDescent="0.15">
      <c r="A27" s="13" t="s">
        <v>84</v>
      </c>
      <c r="B27" s="1" t="s">
        <v>85</v>
      </c>
      <c r="C27" s="1">
        <v>86.86</v>
      </c>
      <c r="D27" s="1">
        <v>86.86</v>
      </c>
      <c r="E27" s="4">
        <f t="shared" si="1"/>
        <v>1</v>
      </c>
      <c r="F27" s="6" t="s">
        <v>86</v>
      </c>
      <c r="G27" s="1" t="s">
        <v>87</v>
      </c>
      <c r="H27" s="14" t="s">
        <v>88</v>
      </c>
    </row>
    <row r="28" spans="1:8" x14ac:dyDescent="0.15">
      <c r="H28" s="3"/>
    </row>
  </sheetData>
  <mergeCells count="7">
    <mergeCell ref="A23:A26"/>
    <mergeCell ref="A21:A22"/>
    <mergeCell ref="A1:H1"/>
    <mergeCell ref="A2:E2"/>
    <mergeCell ref="A14:A17"/>
    <mergeCell ref="A18:A19"/>
    <mergeCell ref="A5:A13"/>
  </mergeCells>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HZCZ</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吴冰</dc:creator>
  <cp:lastModifiedBy>Administrator</cp:lastModifiedBy>
  <dcterms:created xsi:type="dcterms:W3CDTF">2020-09-21T09:16:35Z</dcterms:created>
  <dcterms:modified xsi:type="dcterms:W3CDTF">2021-06-09T02:46:01Z</dcterms:modified>
</cp:coreProperties>
</file>